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ummitutilities.sharepoint.com/sites/ColoradoNaturalGas/Shared Documents/General/CNG Rate History/"/>
    </mc:Choice>
  </mc:AlternateContent>
  <xr:revisionPtr revIDLastSave="724" documentId="13_ncr:1_{15C83CBE-7C47-42DC-A3EE-B64765B2E3BE}" xr6:coauthVersionLast="47" xr6:coauthVersionMax="47" xr10:uidLastSave="{14FD3FFE-1667-45A3-9955-37378504E05C}"/>
  <bookViews>
    <workbookView xWindow="38280" yWindow="-120" windowWidth="29040" windowHeight="15720" xr2:uid="{D3A70044-3ECE-4C66-8E59-ADEB804C5354}"/>
  </bookViews>
  <sheets>
    <sheet name="Rate History" sheetId="1" r:id="rId1"/>
    <sheet name="CGA" sheetId="4" r:id="rId2"/>
    <sheet name="Transportation Rate" sheetId="2" r:id="rId3"/>
    <sheet name="Rendering Service" sheetId="3" r:id="rId4"/>
  </sheets>
  <definedNames>
    <definedName name="_xlnm._FilterDatabase" localSheetId="0" hidden="1">'Rate History'!$A$1:$Q$102</definedName>
    <definedName name="_xlnm.Print_Area" localSheetId="1">CGA!$A$1:$Z$57</definedName>
  </definedNames>
  <calcPr calcId="191028" concurrentManualCount="1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2" i="4" l="1"/>
  <c r="X2" i="4"/>
  <c r="V2" i="4"/>
  <c r="T2" i="4"/>
  <c r="R2" i="4"/>
  <c r="P2" i="4"/>
  <c r="N2" i="4"/>
  <c r="L2" i="4"/>
  <c r="J2" i="4"/>
  <c r="H2" i="4"/>
  <c r="F2" i="4"/>
  <c r="F3" i="4"/>
  <c r="H3" i="4"/>
  <c r="J3" i="4"/>
  <c r="L3" i="4"/>
  <c r="N3" i="4"/>
  <c r="P3" i="4"/>
  <c r="R3" i="4"/>
  <c r="T3" i="4"/>
  <c r="V3" i="4"/>
  <c r="X3" i="4"/>
  <c r="Z3" i="4"/>
  <c r="Z4" i="4" l="1"/>
  <c r="X4" i="4"/>
  <c r="V4" i="4"/>
  <c r="R4" i="4"/>
  <c r="P4" i="4"/>
  <c r="N4" i="4"/>
  <c r="L4" i="4"/>
  <c r="J4" i="4"/>
  <c r="H4" i="4"/>
  <c r="F4" i="4"/>
  <c r="T4" i="4"/>
  <c r="F5" i="4"/>
  <c r="P5" i="4"/>
  <c r="Z5" i="4"/>
  <c r="Z6" i="4"/>
  <c r="Z7" i="4"/>
  <c r="Z8" i="4"/>
  <c r="X5" i="4"/>
  <c r="X6" i="4"/>
  <c r="X7" i="4"/>
  <c r="X8" i="4"/>
  <c r="V5" i="4"/>
  <c r="V6" i="4"/>
  <c r="V7" i="4"/>
  <c r="V8" i="4"/>
  <c r="T5" i="4"/>
  <c r="T6" i="4"/>
  <c r="T7" i="4"/>
  <c r="T8" i="4"/>
  <c r="R5" i="4"/>
  <c r="R6" i="4"/>
  <c r="R7" i="4"/>
  <c r="R8" i="4"/>
  <c r="P6" i="4"/>
  <c r="P7" i="4"/>
  <c r="P8" i="4"/>
  <c r="N5" i="4"/>
  <c r="N6" i="4"/>
  <c r="N7" i="4"/>
  <c r="N8" i="4"/>
  <c r="L5" i="4"/>
  <c r="L6" i="4"/>
  <c r="L7" i="4"/>
  <c r="L8" i="4"/>
  <c r="J9" i="4"/>
  <c r="J5" i="4"/>
  <c r="J6" i="4"/>
  <c r="J7" i="4"/>
  <c r="J8" i="4"/>
  <c r="H5" i="4"/>
  <c r="H6" i="4"/>
  <c r="H7" i="4"/>
  <c r="H8" i="4"/>
  <c r="F6" i="4"/>
  <c r="F7" i="4"/>
  <c r="F8" i="4"/>
  <c r="F41" i="4"/>
  <c r="F9" i="4"/>
  <c r="J13" i="4"/>
  <c r="Z65" i="4"/>
  <c r="Z64" i="4"/>
  <c r="Z63" i="4"/>
  <c r="Z62" i="4"/>
  <c r="Z61" i="4"/>
  <c r="Z60" i="4"/>
  <c r="Z59" i="4"/>
  <c r="Z58" i="4"/>
  <c r="Z57" i="4"/>
  <c r="Z56" i="4"/>
  <c r="Z55" i="4"/>
  <c r="Z54" i="4"/>
  <c r="Z53" i="4"/>
  <c r="Z52" i="4"/>
  <c r="Z51" i="4"/>
  <c r="Z50" i="4"/>
  <c r="Z49" i="4"/>
  <c r="Z48" i="4"/>
  <c r="Z47" i="4"/>
  <c r="Z46" i="4"/>
  <c r="Z45" i="4"/>
  <c r="Z44" i="4"/>
  <c r="Z43" i="4"/>
  <c r="Z42" i="4"/>
  <c r="Z41" i="4"/>
  <c r="Z40" i="4"/>
  <c r="Z39" i="4"/>
  <c r="Z38" i="4"/>
  <c r="Z37" i="4"/>
  <c r="Z36" i="4"/>
  <c r="Z35" i="4"/>
  <c r="Z34" i="4"/>
  <c r="Z33" i="4"/>
  <c r="Z32" i="4"/>
  <c r="Z31" i="4"/>
  <c r="Z30" i="4"/>
  <c r="Z29" i="4"/>
  <c r="Z28" i="4"/>
  <c r="Z27" i="4"/>
  <c r="Z26" i="4"/>
  <c r="Z25" i="4"/>
  <c r="Z24" i="4"/>
  <c r="Z23" i="4"/>
  <c r="Z22" i="4"/>
  <c r="Z21" i="4"/>
  <c r="Z20" i="4"/>
  <c r="Z19" i="4"/>
  <c r="Z18" i="4"/>
  <c r="Z17" i="4"/>
  <c r="Z16" i="4"/>
  <c r="Z15" i="4"/>
  <c r="Z14" i="4"/>
  <c r="Z13" i="4"/>
  <c r="Z12" i="4"/>
  <c r="Z11" i="4"/>
  <c r="Z10" i="4"/>
  <c r="Z9" i="4"/>
  <c r="X65" i="4"/>
  <c r="X64" i="4"/>
  <c r="X63" i="4"/>
  <c r="X62" i="4"/>
  <c r="X61" i="4"/>
  <c r="X60" i="4"/>
  <c r="X59" i="4"/>
  <c r="X58" i="4"/>
  <c r="X57" i="4"/>
  <c r="X56" i="4"/>
  <c r="X55" i="4"/>
  <c r="X54" i="4"/>
  <c r="X53" i="4"/>
  <c r="X52" i="4"/>
  <c r="X51" i="4"/>
  <c r="X50" i="4"/>
  <c r="X49" i="4"/>
  <c r="X48" i="4"/>
  <c r="X47" i="4"/>
  <c r="X46" i="4"/>
  <c r="X45" i="4"/>
  <c r="X44" i="4"/>
  <c r="X43" i="4"/>
  <c r="X42" i="4"/>
  <c r="X41" i="4"/>
  <c r="X40" i="4"/>
  <c r="X39" i="4"/>
  <c r="X38" i="4"/>
  <c r="X37" i="4"/>
  <c r="X36" i="4"/>
  <c r="X35" i="4"/>
  <c r="X34" i="4"/>
  <c r="X33" i="4"/>
  <c r="X32" i="4"/>
  <c r="X31" i="4"/>
  <c r="X30" i="4"/>
  <c r="X29" i="4"/>
  <c r="X28" i="4"/>
  <c r="X27" i="4"/>
  <c r="X26" i="4"/>
  <c r="X25" i="4"/>
  <c r="X24" i="4"/>
  <c r="X23" i="4"/>
  <c r="X22" i="4"/>
  <c r="X21" i="4"/>
  <c r="X20" i="4"/>
  <c r="X19" i="4"/>
  <c r="X18" i="4"/>
  <c r="X17" i="4"/>
  <c r="X16" i="4"/>
  <c r="X15" i="4"/>
  <c r="X14" i="4"/>
  <c r="X13" i="4"/>
  <c r="X12" i="4"/>
  <c r="X11" i="4"/>
  <c r="X10" i="4"/>
  <c r="X9" i="4"/>
  <c r="V65" i="4"/>
  <c r="V64" i="4"/>
  <c r="V63" i="4"/>
  <c r="V62" i="4"/>
  <c r="V61" i="4"/>
  <c r="V60" i="4"/>
  <c r="V59" i="4"/>
  <c r="V58" i="4"/>
  <c r="V57" i="4"/>
  <c r="V56" i="4"/>
  <c r="V55" i="4"/>
  <c r="V54" i="4"/>
  <c r="V53" i="4"/>
  <c r="V52" i="4"/>
  <c r="V51" i="4"/>
  <c r="V50" i="4"/>
  <c r="V49" i="4"/>
  <c r="V48" i="4"/>
  <c r="V47" i="4"/>
  <c r="V46" i="4"/>
  <c r="V45" i="4"/>
  <c r="V44" i="4"/>
  <c r="V43" i="4"/>
  <c r="V42" i="4"/>
  <c r="V41" i="4"/>
  <c r="V40" i="4"/>
  <c r="V39" i="4"/>
  <c r="V38" i="4"/>
  <c r="V37" i="4"/>
  <c r="V36" i="4"/>
  <c r="V35" i="4"/>
  <c r="V34" i="4"/>
  <c r="V33" i="4"/>
  <c r="V32" i="4"/>
  <c r="V31" i="4"/>
  <c r="V30" i="4"/>
  <c r="V29" i="4"/>
  <c r="V28" i="4"/>
  <c r="V27" i="4"/>
  <c r="V26" i="4"/>
  <c r="V25" i="4"/>
  <c r="V24" i="4"/>
  <c r="V23" i="4"/>
  <c r="V22" i="4"/>
  <c r="V21" i="4"/>
  <c r="V20" i="4"/>
  <c r="V19" i="4"/>
  <c r="V18" i="4"/>
  <c r="V17" i="4"/>
  <c r="V16" i="4"/>
  <c r="V15" i="4"/>
  <c r="V14" i="4"/>
  <c r="V13" i="4"/>
  <c r="V12" i="4"/>
  <c r="V11" i="4"/>
  <c r="V10" i="4"/>
  <c r="V9" i="4"/>
  <c r="T65" i="4"/>
  <c r="T64" i="4"/>
  <c r="T63" i="4"/>
  <c r="T62" i="4"/>
  <c r="T61" i="4"/>
  <c r="T60" i="4"/>
  <c r="T59" i="4"/>
  <c r="T58" i="4"/>
  <c r="T57" i="4"/>
  <c r="T56" i="4"/>
  <c r="T55" i="4"/>
  <c r="T54" i="4"/>
  <c r="T53" i="4"/>
  <c r="T52" i="4"/>
  <c r="T51" i="4"/>
  <c r="T50" i="4"/>
  <c r="T49" i="4"/>
  <c r="T48" i="4"/>
  <c r="T47" i="4"/>
  <c r="T46" i="4"/>
  <c r="T45" i="4"/>
  <c r="T44" i="4"/>
  <c r="T43" i="4"/>
  <c r="T42" i="4"/>
  <c r="T41" i="4"/>
  <c r="T40" i="4"/>
  <c r="T39" i="4"/>
  <c r="T38" i="4"/>
  <c r="T37" i="4"/>
  <c r="T36" i="4"/>
  <c r="T35" i="4"/>
  <c r="T34" i="4"/>
  <c r="T33" i="4"/>
  <c r="T32" i="4"/>
  <c r="T31" i="4"/>
  <c r="T30" i="4"/>
  <c r="T29" i="4"/>
  <c r="T28" i="4"/>
  <c r="T27" i="4"/>
  <c r="T26" i="4"/>
  <c r="T25" i="4"/>
  <c r="T24" i="4"/>
  <c r="T23" i="4"/>
  <c r="T22" i="4"/>
  <c r="T21" i="4"/>
  <c r="T20" i="4"/>
  <c r="T19" i="4"/>
  <c r="T18" i="4"/>
  <c r="T17" i="4"/>
  <c r="T16" i="4"/>
  <c r="T15" i="4"/>
  <c r="T14" i="4"/>
  <c r="T13" i="4"/>
  <c r="T12" i="4"/>
  <c r="T11" i="4"/>
  <c r="T10" i="4"/>
  <c r="T9" i="4"/>
  <c r="R65" i="4"/>
  <c r="R64" i="4"/>
  <c r="R63" i="4"/>
  <c r="R62" i="4"/>
  <c r="R61" i="4"/>
  <c r="R60" i="4"/>
  <c r="R59" i="4"/>
  <c r="R58" i="4"/>
  <c r="R57" i="4"/>
  <c r="R56" i="4"/>
  <c r="R55" i="4"/>
  <c r="R54" i="4"/>
  <c r="R53" i="4"/>
  <c r="R52" i="4"/>
  <c r="R51" i="4"/>
  <c r="R50" i="4"/>
  <c r="R49" i="4"/>
  <c r="R48" i="4"/>
  <c r="R47" i="4"/>
  <c r="R46" i="4"/>
  <c r="R45" i="4"/>
  <c r="R44" i="4"/>
  <c r="R43" i="4"/>
  <c r="R42" i="4"/>
  <c r="R41" i="4"/>
  <c r="R40" i="4"/>
  <c r="R39" i="4"/>
  <c r="R38" i="4"/>
  <c r="R37" i="4"/>
  <c r="R36" i="4"/>
  <c r="R35" i="4"/>
  <c r="R34" i="4"/>
  <c r="R33" i="4"/>
  <c r="R32" i="4"/>
  <c r="R31" i="4"/>
  <c r="R30" i="4"/>
  <c r="R29" i="4"/>
  <c r="R28" i="4"/>
  <c r="R27" i="4"/>
  <c r="R26" i="4"/>
  <c r="R25" i="4"/>
  <c r="R24" i="4"/>
  <c r="R23" i="4"/>
  <c r="R22" i="4"/>
  <c r="R21" i="4"/>
  <c r="R20" i="4"/>
  <c r="R19" i="4"/>
  <c r="R18" i="4"/>
  <c r="R17" i="4"/>
  <c r="R16" i="4"/>
  <c r="R15" i="4"/>
  <c r="R14" i="4"/>
  <c r="R13" i="4"/>
  <c r="R12" i="4"/>
  <c r="R11" i="4"/>
  <c r="R10" i="4"/>
  <c r="R9" i="4"/>
  <c r="P65" i="4"/>
  <c r="P64" i="4"/>
  <c r="P63" i="4"/>
  <c r="P62" i="4"/>
  <c r="P61" i="4"/>
  <c r="P60" i="4"/>
  <c r="P59" i="4"/>
  <c r="P58" i="4"/>
  <c r="P57" i="4"/>
  <c r="P56" i="4"/>
  <c r="P55" i="4"/>
  <c r="P54" i="4"/>
  <c r="P53" i="4"/>
  <c r="P52" i="4"/>
  <c r="P51" i="4"/>
  <c r="P50" i="4"/>
  <c r="P49" i="4"/>
  <c r="P48" i="4"/>
  <c r="P47" i="4"/>
  <c r="P46" i="4"/>
  <c r="P45" i="4"/>
  <c r="P44" i="4"/>
  <c r="P43" i="4"/>
  <c r="P42" i="4"/>
  <c r="P41" i="4"/>
  <c r="P40" i="4"/>
  <c r="P39" i="4"/>
  <c r="P38" i="4"/>
  <c r="P37" i="4"/>
  <c r="P36" i="4"/>
  <c r="P35" i="4"/>
  <c r="P34" i="4"/>
  <c r="P33" i="4"/>
  <c r="P32" i="4"/>
  <c r="P31" i="4"/>
  <c r="P30" i="4"/>
  <c r="P29" i="4"/>
  <c r="P28" i="4"/>
  <c r="P27" i="4"/>
  <c r="P26" i="4"/>
  <c r="P25" i="4"/>
  <c r="P24" i="4"/>
  <c r="P23" i="4"/>
  <c r="P22" i="4"/>
  <c r="P21" i="4"/>
  <c r="P20" i="4"/>
  <c r="P19" i="4"/>
  <c r="P18" i="4"/>
  <c r="P17" i="4"/>
  <c r="P16" i="4"/>
  <c r="P15" i="4"/>
  <c r="P14" i="4"/>
  <c r="P13" i="4"/>
  <c r="P12" i="4"/>
  <c r="P11" i="4"/>
  <c r="P10" i="4"/>
  <c r="P9" i="4"/>
  <c r="N65" i="4"/>
  <c r="N64" i="4"/>
  <c r="N63" i="4"/>
  <c r="N62" i="4"/>
  <c r="N61" i="4"/>
  <c r="N60" i="4"/>
  <c r="N59" i="4"/>
  <c r="N58" i="4"/>
  <c r="N57" i="4"/>
  <c r="N56" i="4"/>
  <c r="N55" i="4"/>
  <c r="N54" i="4"/>
  <c r="N53" i="4"/>
  <c r="N52" i="4"/>
  <c r="N51" i="4"/>
  <c r="N50" i="4"/>
  <c r="N49" i="4"/>
  <c r="N48" i="4"/>
  <c r="N47" i="4"/>
  <c r="N46" i="4"/>
  <c r="N45" i="4"/>
  <c r="N44" i="4"/>
  <c r="N43" i="4"/>
  <c r="N42" i="4"/>
  <c r="N41" i="4"/>
  <c r="N40" i="4"/>
  <c r="N39" i="4"/>
  <c r="N38" i="4"/>
  <c r="N37" i="4"/>
  <c r="N36" i="4"/>
  <c r="N35" i="4"/>
  <c r="N34" i="4"/>
  <c r="N33" i="4"/>
  <c r="N32" i="4"/>
  <c r="N31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L65" i="4"/>
  <c r="L64" i="4"/>
  <c r="L63" i="4"/>
  <c r="L62" i="4"/>
  <c r="L61" i="4"/>
  <c r="L60" i="4"/>
  <c r="L59" i="4"/>
  <c r="L58" i="4"/>
  <c r="L57" i="4"/>
  <c r="L56" i="4"/>
  <c r="L55" i="4"/>
  <c r="L54" i="4"/>
  <c r="L53" i="4"/>
  <c r="L52" i="4"/>
  <c r="L51" i="4"/>
  <c r="L50" i="4"/>
  <c r="L49" i="4"/>
  <c r="L48" i="4"/>
  <c r="L47" i="4"/>
  <c r="L46" i="4"/>
  <c r="L45" i="4"/>
  <c r="L44" i="4"/>
  <c r="L43" i="4"/>
  <c r="L42" i="4"/>
  <c r="L41" i="4"/>
  <c r="L40" i="4"/>
  <c r="L39" i="4"/>
  <c r="L38" i="4"/>
  <c r="L37" i="4"/>
  <c r="L36" i="4"/>
  <c r="L35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2" i="4"/>
  <c r="J11" i="4"/>
  <c r="J10" i="4"/>
  <c r="H9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10" i="4"/>
  <c r="F11" i="4"/>
  <c r="F12" i="4"/>
  <c r="F13" i="4"/>
</calcChain>
</file>

<file path=xl/sharedStrings.xml><?xml version="1.0" encoding="utf-8"?>
<sst xmlns="http://schemas.openxmlformats.org/spreadsheetml/2006/main" count="653" uniqueCount="145">
  <si>
    <t>Date</t>
  </si>
  <si>
    <t>AL</t>
  </si>
  <si>
    <t xml:space="preserve">Decision No. </t>
  </si>
  <si>
    <t xml:space="preserve">Proceeding No. </t>
  </si>
  <si>
    <t xml:space="preserve">Rate </t>
  </si>
  <si>
    <t>Percentage</t>
  </si>
  <si>
    <t>Residential - Bailey</t>
  </si>
  <si>
    <t>Residential - South Park</t>
  </si>
  <si>
    <t>Residential - Cripple Creek</t>
  </si>
  <si>
    <t>Residential - Pueblo West</t>
  </si>
  <si>
    <t>Residential -Eastern</t>
  </si>
  <si>
    <t>Commercial - Bailey</t>
  </si>
  <si>
    <t>Commercial - South Park</t>
  </si>
  <si>
    <t>Commercial - Cripple Creek</t>
  </si>
  <si>
    <t>Commercial - Pueblo West</t>
  </si>
  <si>
    <t>Commercial - Eastern</t>
  </si>
  <si>
    <t>Large Commercial - Eastern</t>
  </si>
  <si>
    <t>C24-0197</t>
  </si>
  <si>
    <t>24L-0128G</t>
  </si>
  <si>
    <t>Commodity Cost</t>
  </si>
  <si>
    <t>Therms</t>
  </si>
  <si>
    <t>Upstream Cost</t>
  </si>
  <si>
    <t>Deferred Gas Cost</t>
  </si>
  <si>
    <t>Gas Cost Adjustment</t>
  </si>
  <si>
    <t>OoL</t>
  </si>
  <si>
    <t>24AL-0102</t>
  </si>
  <si>
    <t>EGCRR</t>
  </si>
  <si>
    <t>Dth</t>
  </si>
  <si>
    <t>C23-0726</t>
  </si>
  <si>
    <t>23L-0508G</t>
  </si>
  <si>
    <t>C23-0619</t>
  </si>
  <si>
    <t>23AL-0469G</t>
  </si>
  <si>
    <t>EASBC</t>
  </si>
  <si>
    <t>Flat Rate</t>
  </si>
  <si>
    <t>23AL-0254G</t>
  </si>
  <si>
    <t>DSMCA Factor</t>
  </si>
  <si>
    <t>C23-0367</t>
  </si>
  <si>
    <t>21A-0188G</t>
  </si>
  <si>
    <t>C23-0211</t>
  </si>
  <si>
    <t>23L-0127G</t>
  </si>
  <si>
    <t>R23-0327</t>
  </si>
  <si>
    <t>OFO Penalty (EGCRR)</t>
  </si>
  <si>
    <t>-</t>
  </si>
  <si>
    <t>22AL-0521G</t>
  </si>
  <si>
    <t>CAP Program</t>
  </si>
  <si>
    <t>C22-0660</t>
  </si>
  <si>
    <t>22L-0442G</t>
  </si>
  <si>
    <t>C21-0597</t>
  </si>
  <si>
    <t>21L-0419G</t>
  </si>
  <si>
    <t>C22-0381</t>
  </si>
  <si>
    <t>22L-0264G</t>
  </si>
  <si>
    <t>22AL-0142G</t>
  </si>
  <si>
    <t>R21-0759</t>
  </si>
  <si>
    <t>C21-0820</t>
  </si>
  <si>
    <t>21L-0621G</t>
  </si>
  <si>
    <t>C21-0671</t>
  </si>
  <si>
    <t>21L-0489G</t>
  </si>
  <si>
    <t>21AL-0142G</t>
  </si>
  <si>
    <t>C20-0753</t>
  </si>
  <si>
    <t>20L-0429G</t>
  </si>
  <si>
    <t>20AL-0134G</t>
  </si>
  <si>
    <t>C19-0856</t>
  </si>
  <si>
    <t>19L-0555G</t>
  </si>
  <si>
    <t>19AL-0164G</t>
  </si>
  <si>
    <t>C18-0874</t>
  </si>
  <si>
    <t>18L-0783G</t>
  </si>
  <si>
    <t>R18-0972</t>
  </si>
  <si>
    <t>18AL-0305G</t>
  </si>
  <si>
    <t>S&amp;F Fee</t>
  </si>
  <si>
    <t>Distribution Rate</t>
  </si>
  <si>
    <t>18AL-0359G</t>
  </si>
  <si>
    <t>C17-0874</t>
  </si>
  <si>
    <t>17L-0682</t>
  </si>
  <si>
    <t>C17-0518</t>
  </si>
  <si>
    <t>17A-0283G</t>
  </si>
  <si>
    <t>C13-0793</t>
  </si>
  <si>
    <t>13A-0467G</t>
  </si>
  <si>
    <t>C16-1033</t>
  </si>
  <si>
    <t>16L-0765G</t>
  </si>
  <si>
    <t>C16-0565</t>
  </si>
  <si>
    <t>16A-0214G</t>
  </si>
  <si>
    <t>16L-0213G</t>
  </si>
  <si>
    <t>C16-0331</t>
  </si>
  <si>
    <t>15L-0773G</t>
  </si>
  <si>
    <t>C15-1139</t>
  </si>
  <si>
    <t xml:space="preserve">C15-0625 </t>
  </si>
  <si>
    <t>12A-430G</t>
  </si>
  <si>
    <t>C15-0562</t>
  </si>
  <si>
    <t>15A-0196G</t>
  </si>
  <si>
    <t>C14-1292</t>
  </si>
  <si>
    <t>14L-1010G</t>
  </si>
  <si>
    <t>C14-0672</t>
  </si>
  <si>
    <t>14A-0292G</t>
  </si>
  <si>
    <t>C12-0696</t>
  </si>
  <si>
    <t>R14-0129</t>
  </si>
  <si>
    <t>13AL-0153G</t>
  </si>
  <si>
    <t>C13-01304</t>
  </si>
  <si>
    <t>C13-1352</t>
  </si>
  <si>
    <t>13L-1041G</t>
  </si>
  <si>
    <t>Therms (E=CCF)</t>
  </si>
  <si>
    <t>C13-0769</t>
  </si>
  <si>
    <t>13A-0316G</t>
  </si>
  <si>
    <t>N/A</t>
  </si>
  <si>
    <t>C12-1221</t>
  </si>
  <si>
    <t>12L-1095G</t>
  </si>
  <si>
    <t>Change</t>
  </si>
  <si>
    <t>Billing Units</t>
  </si>
  <si>
    <t>TF-Bailey</t>
  </si>
  <si>
    <t>TF-South Park</t>
  </si>
  <si>
    <t>TF-Cripple Creek</t>
  </si>
  <si>
    <t>TF-Pueblo West</t>
  </si>
  <si>
    <t>TF-Eastern</t>
  </si>
  <si>
    <t>TI-Bailey</t>
  </si>
  <si>
    <t>TI-South Park</t>
  </si>
  <si>
    <t>TI-Cripple Creek</t>
  </si>
  <si>
    <t>TI-Pueblo West</t>
  </si>
  <si>
    <t>TI-Eastern</t>
  </si>
  <si>
    <t>DTh</t>
  </si>
  <si>
    <t>C13-1304</t>
  </si>
  <si>
    <t>Distribution: Standard</t>
  </si>
  <si>
    <t>Distribution: Minimum</t>
  </si>
  <si>
    <t>Authorized Overrun Distribution:</t>
  </si>
  <si>
    <t>Unauthorized Overrun Distribution: Standard</t>
  </si>
  <si>
    <t>Unauthorized Overrun Distribution: Minimum</t>
  </si>
  <si>
    <t>Backup Supply: Distribution</t>
  </si>
  <si>
    <t>Unauthorized Overrun Sales Commodity: Standard</t>
  </si>
  <si>
    <t>Unauthorized Overrun Sales Commodity: Minimum Distribution</t>
  </si>
  <si>
    <t>11/112</t>
  </si>
  <si>
    <t>ALL Customers</t>
  </si>
  <si>
    <t>Initiate or Restore Service</t>
  </si>
  <si>
    <t>Per Call</t>
  </si>
  <si>
    <t>Transfer Service</t>
  </si>
  <si>
    <t>Trip Charge</t>
  </si>
  <si>
    <t>Per trip</t>
  </si>
  <si>
    <t>For work between 8:00 AM - 5:00 PM; M-F</t>
  </si>
  <si>
    <t>Per hour</t>
  </si>
  <si>
    <t>For work before 8:00 AM or after 5:00 PM; M-F; or Saturday</t>
  </si>
  <si>
    <t>For work on Sunday or Holidays</t>
  </si>
  <si>
    <t>Check Handling Charge</t>
  </si>
  <si>
    <t>Per Check</t>
  </si>
  <si>
    <t>C24-0457</t>
  </si>
  <si>
    <t>C24-0654</t>
  </si>
  <si>
    <t>24L-0277G</t>
  </si>
  <si>
    <t>24AL-0403G</t>
  </si>
  <si>
    <t>24AL-0250G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</si>
</sst>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;@"/>
    <numFmt numFmtId="165" formatCode="_(&quot;$&quot;* #,##0.0000_);_(&quot;$&quot;* \(#,##0.0000\);_(&quot;$&quot;* &quot;-&quot;??_);_(@_)"/>
    <numFmt numFmtId="166" formatCode="_(&quot;$&quot;* #,##0.000_);_(&quot;$&quot;* \(#,##0.000\);_(&quot;$&quot;* &quot;-&quot;??_);_(@_)"/>
    <numFmt numFmtId="167" formatCode="&quot;$&quot;#,##0.0000_);[Red]\(&quot;$&quot;#,##0.0000\)"/>
    <numFmt numFmtId="168" formatCode="#,##0.0000_);[Red]\(#,##0.0000\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8">
    <xf numFmtId="0" fontId="0" fillId="0" borderId="0" xfId="0"/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5" fontId="2" fillId="0" borderId="0" xfId="2" applyNumberFormat="1" applyFont="1" applyAlignment="1">
      <alignment horizontal="center" vertical="center" wrapText="1"/>
    </xf>
    <xf numFmtId="44" fontId="3" fillId="0" borderId="2" xfId="2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5" fontId="3" fillId="0" borderId="4" xfId="2" applyNumberFormat="1" applyFont="1" applyBorder="1" applyAlignment="1">
      <alignment horizontal="center" vertical="center"/>
    </xf>
    <xf numFmtId="165" fontId="3" fillId="0" borderId="4" xfId="2" applyNumberFormat="1" applyFont="1" applyBorder="1" applyAlignment="1">
      <alignment horizontal="center" vertical="center" wrapText="1"/>
    </xf>
    <xf numFmtId="165" fontId="3" fillId="0" borderId="0" xfId="2" applyNumberFormat="1" applyFont="1" applyBorder="1" applyAlignment="1">
      <alignment horizontal="center" vertical="center"/>
    </xf>
    <xf numFmtId="165" fontId="3" fillId="0" borderId="0" xfId="2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165" fontId="2" fillId="0" borderId="7" xfId="2" applyNumberFormat="1" applyFont="1" applyBorder="1" applyAlignment="1">
      <alignment horizontal="center" vertical="center"/>
    </xf>
    <xf numFmtId="165" fontId="3" fillId="0" borderId="7" xfId="2" applyNumberFormat="1" applyFont="1" applyBorder="1" applyAlignment="1">
      <alignment horizontal="center" vertical="center"/>
    </xf>
    <xf numFmtId="165" fontId="3" fillId="0" borderId="7" xfId="2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5" fontId="3" fillId="0" borderId="0" xfId="2" applyNumberFormat="1" applyFont="1" applyAlignment="1">
      <alignment horizontal="center" vertical="center"/>
    </xf>
    <xf numFmtId="165" fontId="2" fillId="0" borderId="0" xfId="2" applyNumberFormat="1" applyFont="1" applyBorder="1" applyAlignment="1">
      <alignment horizontal="center" vertical="center"/>
    </xf>
    <xf numFmtId="165" fontId="3" fillId="0" borderId="0" xfId="2" applyNumberFormat="1" applyFont="1" applyAlignment="1">
      <alignment horizontal="center" vertical="center" wrapText="1"/>
    </xf>
    <xf numFmtId="165" fontId="3" fillId="0" borderId="0" xfId="2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66" fontId="3" fillId="0" borderId="0" xfId="2" applyNumberFormat="1" applyFont="1" applyFill="1" applyBorder="1" applyAlignment="1">
      <alignment horizontal="center" vertical="center"/>
    </xf>
    <xf numFmtId="44" fontId="3" fillId="0" borderId="0" xfId="2" applyFont="1" applyFill="1" applyBorder="1" applyAlignment="1">
      <alignment horizontal="center" vertical="center"/>
    </xf>
    <xf numFmtId="0" fontId="0" fillId="0" borderId="7" xfId="0" applyBorder="1"/>
    <xf numFmtId="166" fontId="3" fillId="0" borderId="7" xfId="2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44" fontId="0" fillId="0" borderId="0" xfId="2" applyFont="1"/>
    <xf numFmtId="44" fontId="0" fillId="0" borderId="7" xfId="2" applyFont="1" applyBorder="1"/>
    <xf numFmtId="44" fontId="0" fillId="0" borderId="0" xfId="2" applyFont="1" applyFill="1" applyBorder="1"/>
    <xf numFmtId="164" fontId="3" fillId="0" borderId="4" xfId="0" applyNumberFormat="1" applyFont="1" applyBorder="1" applyAlignment="1">
      <alignment vertical="center"/>
    </xf>
    <xf numFmtId="164" fontId="3" fillId="0" borderId="7" xfId="0" applyNumberFormat="1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44" fontId="0" fillId="0" borderId="7" xfId="2" applyFont="1" applyFill="1" applyBorder="1"/>
    <xf numFmtId="165" fontId="3" fillId="0" borderId="4" xfId="2" applyNumberFormat="1" applyFont="1" applyFill="1" applyBorder="1" applyAlignment="1">
      <alignment horizontal="center" vertical="center"/>
    </xf>
    <xf numFmtId="165" fontId="2" fillId="0" borderId="7" xfId="2" applyNumberFormat="1" applyFont="1" applyFill="1" applyBorder="1" applyAlignment="1">
      <alignment horizontal="center" vertical="center"/>
    </xf>
    <xf numFmtId="165" fontId="2" fillId="0" borderId="8" xfId="2" applyNumberFormat="1" applyFont="1" applyFill="1" applyBorder="1" applyAlignment="1">
      <alignment horizontal="center" vertical="center" wrapText="1"/>
    </xf>
    <xf numFmtId="10" fontId="3" fillId="0" borderId="7" xfId="3" applyNumberFormat="1" applyFont="1" applyFill="1" applyBorder="1" applyAlignment="1">
      <alignment horizontal="center" vertical="center"/>
    </xf>
    <xf numFmtId="165" fontId="3" fillId="0" borderId="2" xfId="2" applyNumberFormat="1" applyFont="1" applyFill="1" applyBorder="1" applyAlignment="1">
      <alignment horizontal="center" vertical="center" wrapText="1"/>
    </xf>
    <xf numFmtId="165" fontId="3" fillId="0" borderId="4" xfId="2" applyNumberFormat="1" applyFont="1" applyFill="1" applyBorder="1" applyAlignment="1">
      <alignment horizontal="center" vertical="center" wrapText="1"/>
    </xf>
    <xf numFmtId="165" fontId="3" fillId="0" borderId="0" xfId="2" applyNumberFormat="1" applyFont="1" applyFill="1" applyBorder="1" applyAlignment="1">
      <alignment horizontal="center" vertical="center" wrapText="1"/>
    </xf>
    <xf numFmtId="165" fontId="3" fillId="0" borderId="7" xfId="2" applyNumberFormat="1" applyFont="1" applyFill="1" applyBorder="1" applyAlignment="1">
      <alignment horizontal="center" vertical="center" wrapText="1"/>
    </xf>
    <xf numFmtId="165" fontId="3" fillId="0" borderId="2" xfId="2" applyNumberFormat="1" applyFont="1" applyFill="1" applyBorder="1" applyAlignment="1">
      <alignment horizontal="center" vertical="center"/>
    </xf>
    <xf numFmtId="165" fontId="3" fillId="0" borderId="0" xfId="2" applyNumberFormat="1" applyFont="1" applyFill="1" applyAlignment="1">
      <alignment horizontal="center" vertical="center"/>
    </xf>
    <xf numFmtId="165" fontId="3" fillId="0" borderId="7" xfId="2" applyNumberFormat="1" applyFont="1" applyFill="1" applyBorder="1" applyAlignment="1">
      <alignment horizontal="center" vertical="center"/>
    </xf>
    <xf numFmtId="44" fontId="3" fillId="0" borderId="0" xfId="2" applyFont="1" applyFill="1" applyAlignment="1">
      <alignment horizontal="center" vertical="center"/>
    </xf>
    <xf numFmtId="10" fontId="3" fillId="0" borderId="2" xfId="3" applyNumberFormat="1" applyFont="1" applyFill="1" applyBorder="1" applyAlignment="1">
      <alignment horizontal="center" vertical="center"/>
    </xf>
    <xf numFmtId="44" fontId="3" fillId="0" borderId="2" xfId="2" applyFont="1" applyFill="1" applyBorder="1" applyAlignment="1">
      <alignment horizontal="center" vertical="center"/>
    </xf>
    <xf numFmtId="165" fontId="2" fillId="0" borderId="0" xfId="2" applyNumberFormat="1" applyFont="1" applyFill="1" applyBorder="1" applyAlignment="1">
      <alignment horizontal="center" vertical="center"/>
    </xf>
    <xf numFmtId="10" fontId="3" fillId="0" borderId="2" xfId="3" applyNumberFormat="1" applyFont="1" applyFill="1" applyBorder="1" applyAlignment="1">
      <alignment horizontal="center" vertical="center" wrapText="1"/>
    </xf>
    <xf numFmtId="165" fontId="3" fillId="0" borderId="8" xfId="2" applyNumberFormat="1" applyFont="1" applyFill="1" applyBorder="1" applyAlignment="1">
      <alignment horizontal="center" vertical="center"/>
    </xf>
    <xf numFmtId="165" fontId="3" fillId="0" borderId="0" xfId="2" applyNumberFormat="1" applyFont="1" applyFill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165" fontId="2" fillId="0" borderId="11" xfId="2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3" fillId="0" borderId="7" xfId="0" applyFont="1" applyBorder="1" applyAlignment="1">
      <alignment horizontal="center" vertical="center" wrapText="1"/>
    </xf>
    <xf numFmtId="10" fontId="3" fillId="0" borderId="7" xfId="3" applyNumberFormat="1" applyFont="1" applyFill="1" applyBorder="1" applyAlignment="1">
      <alignment horizontal="center" vertical="center" wrapText="1"/>
    </xf>
    <xf numFmtId="10" fontId="3" fillId="0" borderId="12" xfId="3" applyNumberFormat="1" applyFont="1" applyFill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/>
    </xf>
    <xf numFmtId="165" fontId="3" fillId="0" borderId="13" xfId="2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top"/>
    </xf>
    <xf numFmtId="165" fontId="3" fillId="0" borderId="14" xfId="2" applyNumberFormat="1" applyFont="1" applyFill="1" applyBorder="1" applyAlignment="1">
      <alignment horizontal="center" vertical="center" wrapText="1"/>
    </xf>
    <xf numFmtId="165" fontId="3" fillId="0" borderId="10" xfId="2" applyNumberFormat="1" applyFont="1" applyFill="1" applyBorder="1" applyAlignment="1">
      <alignment horizontal="center" vertical="center" wrapText="1"/>
    </xf>
    <xf numFmtId="165" fontId="3" fillId="0" borderId="12" xfId="2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5" fontId="3" fillId="0" borderId="10" xfId="2" applyNumberFormat="1" applyFont="1" applyFill="1" applyBorder="1" applyAlignment="1">
      <alignment horizontal="center" vertical="center"/>
    </xf>
    <xf numFmtId="44" fontId="3" fillId="0" borderId="10" xfId="2" applyFont="1" applyFill="1" applyBorder="1" applyAlignment="1">
      <alignment horizontal="center" vertical="center"/>
    </xf>
    <xf numFmtId="165" fontId="3" fillId="0" borderId="14" xfId="2" applyNumberFormat="1" applyFont="1" applyFill="1" applyBorder="1" applyAlignment="1">
      <alignment horizontal="center" vertical="center"/>
    </xf>
    <xf numFmtId="165" fontId="3" fillId="0" borderId="12" xfId="2" applyNumberFormat="1" applyFont="1" applyFill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0" fontId="3" fillId="0" borderId="13" xfId="3" applyNumberFormat="1" applyFont="1" applyFill="1" applyBorder="1" applyAlignment="1">
      <alignment horizontal="center" vertical="center"/>
    </xf>
    <xf numFmtId="165" fontId="3" fillId="0" borderId="13" xfId="2" applyNumberFormat="1" applyFont="1" applyFill="1" applyBorder="1" applyAlignment="1">
      <alignment horizontal="center" vertical="center"/>
    </xf>
    <xf numFmtId="44" fontId="3" fillId="0" borderId="13" xfId="2" applyFont="1" applyFill="1" applyBorder="1" applyAlignment="1">
      <alignment horizontal="center" vertical="center"/>
    </xf>
    <xf numFmtId="165" fontId="2" fillId="0" borderId="10" xfId="2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top"/>
    </xf>
    <xf numFmtId="164" fontId="3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65" fontId="2" fillId="0" borderId="8" xfId="2" applyNumberFormat="1" applyFont="1" applyFill="1" applyBorder="1" applyAlignment="1">
      <alignment horizontal="center" vertical="center"/>
    </xf>
    <xf numFmtId="165" fontId="3" fillId="0" borderId="11" xfId="2" applyNumberFormat="1" applyFont="1" applyFill="1" applyBorder="1" applyAlignment="1">
      <alignment horizontal="center" vertical="center"/>
    </xf>
    <xf numFmtId="0" fontId="4" fillId="0" borderId="0" xfId="0" applyFont="1"/>
    <xf numFmtId="167" fontId="2" fillId="0" borderId="15" xfId="2" applyNumberFormat="1" applyFont="1" applyFill="1" applyBorder="1" applyAlignment="1">
      <alignment horizontal="center" vertical="center" wrapText="1"/>
    </xf>
    <xf numFmtId="167" fontId="3" fillId="0" borderId="15" xfId="2" applyNumberFormat="1" applyFont="1" applyFill="1" applyBorder="1" applyAlignment="1">
      <alignment horizontal="center" vertical="center"/>
    </xf>
    <xf numFmtId="167" fontId="2" fillId="0" borderId="15" xfId="2" applyNumberFormat="1" applyFont="1" applyFill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165" fontId="2" fillId="0" borderId="7" xfId="2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top"/>
    </xf>
    <xf numFmtId="44" fontId="3" fillId="0" borderId="7" xfId="2" applyFont="1" applyFill="1" applyBorder="1" applyAlignment="1">
      <alignment horizontal="center" vertical="center" wrapText="1"/>
    </xf>
    <xf numFmtId="165" fontId="3" fillId="0" borderId="0" xfId="2" applyNumberFormat="1" applyFont="1" applyBorder="1"/>
    <xf numFmtId="165" fontId="2" fillId="0" borderId="7" xfId="2" applyNumberFormat="1" applyFont="1" applyBorder="1"/>
    <xf numFmtId="1" fontId="3" fillId="0" borderId="2" xfId="1" applyNumberFormat="1" applyFont="1" applyFill="1" applyBorder="1" applyAlignment="1">
      <alignment horizontal="center" vertical="top"/>
    </xf>
    <xf numFmtId="165" fontId="2" fillId="0" borderId="15" xfId="2" applyNumberFormat="1" applyFont="1" applyFill="1" applyBorder="1" applyAlignment="1">
      <alignment horizontal="center" vertical="center" wrapText="1"/>
    </xf>
    <xf numFmtId="164" fontId="2" fillId="0" borderId="15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168" fontId="2" fillId="0" borderId="15" xfId="2" applyNumberFormat="1" applyFont="1" applyFill="1" applyBorder="1" applyAlignment="1">
      <alignment horizontal="left" vertical="top" wrapText="1"/>
    </xf>
    <xf numFmtId="168" fontId="2" fillId="0" borderId="15" xfId="2" applyNumberFormat="1" applyFont="1" applyBorder="1" applyAlignment="1">
      <alignment horizontal="left" vertical="top"/>
    </xf>
    <xf numFmtId="168" fontId="3" fillId="0" borderId="15" xfId="2" applyNumberFormat="1" applyFont="1" applyFill="1" applyBorder="1" applyAlignment="1">
      <alignment horizontal="left" vertical="top" wrapText="1"/>
    </xf>
    <xf numFmtId="168" fontId="3" fillId="0" borderId="15" xfId="2" applyNumberFormat="1" applyFont="1" applyFill="1" applyBorder="1" applyAlignment="1">
      <alignment horizontal="left" vertical="top"/>
    </xf>
    <xf numFmtId="168" fontId="2" fillId="0" borderId="15" xfId="2" applyNumberFormat="1" applyFont="1" applyFill="1" applyBorder="1" applyAlignment="1">
      <alignment horizontal="left" vertical="top"/>
    </xf>
    <xf numFmtId="164" fontId="3" fillId="0" borderId="15" xfId="0" applyNumberFormat="1" applyFont="1" applyBorder="1" applyAlignment="1">
      <alignment horizontal="center" vertical="center"/>
    </xf>
    <xf numFmtId="164" fontId="3" fillId="0" borderId="17" xfId="0" applyNumberFormat="1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168" fontId="2" fillId="0" borderId="15" xfId="2" applyNumberFormat="1" applyFont="1" applyFill="1" applyBorder="1" applyAlignment="1">
      <alignment horizontal="left" vertical="center" wrapText="1"/>
    </xf>
    <xf numFmtId="168" fontId="2" fillId="0" borderId="15" xfId="2" applyNumberFormat="1" applyFont="1" applyBorder="1" applyAlignment="1">
      <alignment horizontal="left"/>
    </xf>
    <xf numFmtId="0" fontId="3" fillId="0" borderId="3" xfId="0" applyFont="1" applyBorder="1" applyAlignment="1">
      <alignment horizontal="center" vertical="center"/>
    </xf>
    <xf numFmtId="165" fontId="3" fillId="0" borderId="0" xfId="2" applyNumberFormat="1" applyFont="1" applyFill="1" applyBorder="1" applyAlignment="1">
      <alignment vertical="center"/>
    </xf>
    <xf numFmtId="165" fontId="3" fillId="0" borderId="7" xfId="2" applyNumberFormat="1" applyFont="1" applyFill="1" applyBorder="1" applyAlignment="1">
      <alignment vertical="center"/>
    </xf>
    <xf numFmtId="165" fontId="3" fillId="0" borderId="4" xfId="2" applyNumberFormat="1" applyFont="1" applyFill="1" applyBorder="1" applyAlignment="1">
      <alignment vertical="center"/>
    </xf>
    <xf numFmtId="164" fontId="3" fillId="0" borderId="3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165" fontId="3" fillId="0" borderId="4" xfId="2" applyNumberFormat="1" applyFont="1" applyFill="1" applyBorder="1" applyAlignment="1">
      <alignment horizontal="center" vertical="center"/>
    </xf>
    <xf numFmtId="165" fontId="3" fillId="0" borderId="0" xfId="2" applyNumberFormat="1" applyFont="1" applyFill="1" applyBorder="1" applyAlignment="1">
      <alignment horizontal="center" vertical="center"/>
    </xf>
    <xf numFmtId="165" fontId="3" fillId="0" borderId="8" xfId="2" applyNumberFormat="1" applyFont="1" applyFill="1" applyBorder="1" applyAlignment="1">
      <alignment horizontal="center" vertical="center"/>
    </xf>
    <xf numFmtId="165" fontId="3" fillId="0" borderId="7" xfId="2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64" fontId="3" fillId="0" borderId="15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65" fontId="3" fillId="0" borderId="4" xfId="2" applyNumberFormat="1" applyFont="1" applyBorder="1" applyAlignment="1">
      <alignment horizontal="center" vertical="center"/>
    </xf>
    <xf numFmtId="165" fontId="3" fillId="0" borderId="0" xfId="2" applyNumberFormat="1" applyFont="1" applyBorder="1" applyAlignment="1">
      <alignment horizontal="center" vertical="center"/>
    </xf>
    <xf numFmtId="165" fontId="3" fillId="0" borderId="7" xfId="2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top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1" defaultTableStyle="TableStyleMedium2" defaultPivotStyle="PivotStyleLight16">
    <tableStyle name="Invisible" pivot="0" table="0" count="0" xr9:uid="{06B76A46-B499-47A8-98E3-FF7C8997F999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EE568-9AA2-4131-9E15-6DC9C09DB36B}">
  <dimension ref="A1:Q102"/>
  <sheetViews>
    <sheetView tabSelected="1" workbookViewId="0">
      <pane ySplit="1" topLeftCell="A2" activePane="bottomLeft" state="frozen"/>
      <selection pane="bottomLeft" activeCell="D8" sqref="D8:D11"/>
    </sheetView>
  </sheetViews>
  <sheetFormatPr defaultRowHeight="15.75" x14ac:dyDescent="0.25"/>
  <cols>
    <col min="1" max="1" width="10.42578125" style="16" bestFit="1" customWidth="1"/>
    <col min="2" max="2" width="8.5703125" style="5" customWidth="1"/>
    <col min="3" max="3" width="16.140625" style="5" customWidth="1"/>
    <col min="4" max="4" width="19" style="5" customWidth="1"/>
    <col min="5" max="6" width="23" style="5" customWidth="1"/>
    <col min="7" max="7" width="17" style="45" customWidth="1"/>
    <col min="8" max="8" width="21" style="45" customWidth="1"/>
    <col min="9" max="9" width="24.140625" style="45" customWidth="1"/>
    <col min="10" max="10" width="24.7109375" style="45" customWidth="1"/>
    <col min="11" max="13" width="24.28515625" style="45" customWidth="1"/>
    <col min="14" max="14" width="24" style="45" customWidth="1"/>
    <col min="15" max="15" width="22.42578125" style="45" customWidth="1"/>
    <col min="16" max="16" width="24.28515625" style="45" customWidth="1"/>
    <col min="17" max="17" width="19.140625" style="45" bestFit="1" customWidth="1"/>
    <col min="18" max="16384" width="9.140625" style="5"/>
  </cols>
  <sheetData>
    <row r="1" spans="1:17" s="2" customFormat="1" ht="48" thickBot="1" x14ac:dyDescent="0.3">
      <c r="A1" s="55" t="s">
        <v>0</v>
      </c>
      <c r="B1" s="56" t="s">
        <v>1</v>
      </c>
      <c r="C1" s="56" t="s">
        <v>2</v>
      </c>
      <c r="D1" s="56" t="s">
        <v>3</v>
      </c>
      <c r="E1" s="56" t="s">
        <v>4</v>
      </c>
      <c r="F1" s="57" t="s">
        <v>5</v>
      </c>
      <c r="G1" s="38" t="s">
        <v>6</v>
      </c>
      <c r="H1" s="38" t="s">
        <v>7</v>
      </c>
      <c r="I1" s="38" t="s">
        <v>8</v>
      </c>
      <c r="J1" s="38" t="s">
        <v>9</v>
      </c>
      <c r="K1" s="38" t="s">
        <v>10</v>
      </c>
      <c r="L1" s="38" t="s">
        <v>11</v>
      </c>
      <c r="M1" s="38" t="s">
        <v>12</v>
      </c>
      <c r="N1" s="38" t="s">
        <v>13</v>
      </c>
      <c r="O1" s="38" t="s">
        <v>14</v>
      </c>
      <c r="P1" s="38" t="s">
        <v>15</v>
      </c>
      <c r="Q1" s="58" t="s">
        <v>16</v>
      </c>
    </row>
    <row r="2" spans="1:17" s="2" customFormat="1" ht="16.5" thickBot="1" x14ac:dyDescent="0.3">
      <c r="A2" s="90">
        <v>45566</v>
      </c>
      <c r="B2" s="92">
        <v>139</v>
      </c>
      <c r="C2" s="11" t="s">
        <v>141</v>
      </c>
      <c r="D2" s="11" t="s">
        <v>143</v>
      </c>
      <c r="E2" s="11" t="s">
        <v>32</v>
      </c>
      <c r="F2" s="60" t="s">
        <v>33</v>
      </c>
      <c r="G2" s="93">
        <v>0.81</v>
      </c>
      <c r="H2" s="93">
        <v>0.81</v>
      </c>
      <c r="I2" s="93">
        <v>0.81</v>
      </c>
      <c r="J2" s="93">
        <v>0.81</v>
      </c>
      <c r="K2" s="93">
        <v>0.81</v>
      </c>
      <c r="L2" s="93">
        <v>0.81</v>
      </c>
      <c r="M2" s="93">
        <v>0.81</v>
      </c>
      <c r="N2" s="93">
        <v>0.81</v>
      </c>
      <c r="O2" s="93">
        <v>0.81</v>
      </c>
      <c r="P2" s="93">
        <v>0.81</v>
      </c>
      <c r="Q2" s="93">
        <v>0.81</v>
      </c>
    </row>
    <row r="3" spans="1:17" s="6" customFormat="1" x14ac:dyDescent="0.25">
      <c r="A3" s="116">
        <v>45474</v>
      </c>
      <c r="B3" s="137">
        <v>138</v>
      </c>
      <c r="C3" s="119" t="s">
        <v>140</v>
      </c>
      <c r="D3" s="119" t="s">
        <v>142</v>
      </c>
      <c r="E3" s="36" t="s">
        <v>19</v>
      </c>
      <c r="F3" s="36" t="s">
        <v>20</v>
      </c>
      <c r="G3" s="41">
        <v>0.17510000000000001</v>
      </c>
      <c r="H3" s="41">
        <v>0.17510000000000001</v>
      </c>
      <c r="I3" s="94">
        <v>0.1701</v>
      </c>
      <c r="J3" s="94">
        <v>0.17219999999999999</v>
      </c>
      <c r="K3" s="41">
        <v>0.1638</v>
      </c>
      <c r="L3" s="41">
        <v>0.17510000000000001</v>
      </c>
      <c r="M3" s="41">
        <v>0.17510000000000001</v>
      </c>
      <c r="N3" s="41">
        <v>0.17510000000000001</v>
      </c>
      <c r="O3" s="94">
        <v>0.17219999999999999</v>
      </c>
      <c r="P3" s="41">
        <v>0.1638</v>
      </c>
      <c r="Q3" s="41">
        <v>0.1638</v>
      </c>
    </row>
    <row r="4" spans="1:17" x14ac:dyDescent="0.25">
      <c r="A4" s="117"/>
      <c r="B4" s="59"/>
      <c r="C4" s="120"/>
      <c r="D4" s="120"/>
      <c r="E4" s="20" t="s">
        <v>21</v>
      </c>
      <c r="F4" s="20" t="s">
        <v>20</v>
      </c>
      <c r="G4" s="42">
        <v>0.43830000000000002</v>
      </c>
      <c r="H4" s="42">
        <v>0.43830000000000002</v>
      </c>
      <c r="I4" s="94">
        <v>0.2397</v>
      </c>
      <c r="J4" s="94">
        <v>0.59319999999999995</v>
      </c>
      <c r="K4" s="42">
        <v>0.21929999999999999</v>
      </c>
      <c r="L4" s="42">
        <v>0.43830000000000002</v>
      </c>
      <c r="M4" s="42">
        <v>0.43830000000000002</v>
      </c>
      <c r="N4" s="42">
        <v>0.43830000000000002</v>
      </c>
      <c r="O4" s="94">
        <v>0.59319999999999995</v>
      </c>
      <c r="P4" s="42">
        <v>0.21929999999999999</v>
      </c>
      <c r="Q4" s="42">
        <v>0.21929999999999999</v>
      </c>
    </row>
    <row r="5" spans="1:17" x14ac:dyDescent="0.25">
      <c r="A5" s="117"/>
      <c r="B5" s="59"/>
      <c r="C5" s="120"/>
      <c r="D5" s="120"/>
      <c r="E5" s="20" t="s">
        <v>22</v>
      </c>
      <c r="F5" s="20" t="s">
        <v>20</v>
      </c>
      <c r="G5" s="42">
        <v>4.4900000000000002E-2</v>
      </c>
      <c r="H5" s="42">
        <v>4.4900000000000002E-2</v>
      </c>
      <c r="I5" s="94">
        <v>0.1065</v>
      </c>
      <c r="J5" s="94">
        <v>1.0699999999999999E-2</v>
      </c>
      <c r="K5" s="42">
        <v>5.7000000000000002E-3</v>
      </c>
      <c r="L5" s="42">
        <v>4.4900000000000002E-2</v>
      </c>
      <c r="M5" s="42">
        <v>4.4900000000000002E-2</v>
      </c>
      <c r="N5" s="42">
        <v>4.4900000000000002E-2</v>
      </c>
      <c r="O5" s="94">
        <v>1.0699999999999999E-2</v>
      </c>
      <c r="P5" s="42">
        <v>5.7000000000000002E-3</v>
      </c>
      <c r="Q5" s="42">
        <v>5.7000000000000002E-3</v>
      </c>
    </row>
    <row r="6" spans="1:17" s="11" customFormat="1" x14ac:dyDescent="0.25">
      <c r="A6" s="118"/>
      <c r="B6" s="92"/>
      <c r="C6" s="121"/>
      <c r="D6" s="121"/>
      <c r="E6" s="37" t="s">
        <v>23</v>
      </c>
      <c r="F6" s="37" t="s">
        <v>20</v>
      </c>
      <c r="G6" s="91">
        <v>0.6583</v>
      </c>
      <c r="H6" s="91">
        <v>0.6583</v>
      </c>
      <c r="I6" s="95">
        <v>0.51629999999999998</v>
      </c>
      <c r="J6" s="95">
        <v>0.77610000000000001</v>
      </c>
      <c r="K6" s="91">
        <v>0.38879999999999998</v>
      </c>
      <c r="L6" s="91">
        <v>0.6583</v>
      </c>
      <c r="M6" s="91">
        <v>0.6583</v>
      </c>
      <c r="N6" s="91">
        <v>0.6583</v>
      </c>
      <c r="O6" s="95">
        <v>0.77610000000000001</v>
      </c>
      <c r="P6" s="91">
        <v>0.38879999999999998</v>
      </c>
      <c r="Q6" s="91">
        <v>0.38879999999999998</v>
      </c>
    </row>
    <row r="7" spans="1:17" ht="16.5" thickBot="1" x14ac:dyDescent="0.3">
      <c r="A7" s="16">
        <v>45474</v>
      </c>
      <c r="B7" s="59">
        <v>137</v>
      </c>
      <c r="C7" s="5" t="s">
        <v>24</v>
      </c>
      <c r="D7" s="15" t="s">
        <v>144</v>
      </c>
      <c r="E7" s="5" t="s">
        <v>35</v>
      </c>
      <c r="F7" s="60" t="s">
        <v>5</v>
      </c>
      <c r="G7" s="39">
        <v>1.3899999999999999E-2</v>
      </c>
      <c r="H7" s="39">
        <v>1.4200000000000001E-2</v>
      </c>
      <c r="I7" s="61">
        <v>1.34E-2</v>
      </c>
      <c r="J7" s="61">
        <v>1.29E-2</v>
      </c>
      <c r="K7" s="61">
        <v>2.69E-2</v>
      </c>
      <c r="L7" s="39">
        <v>4.2900000000000001E-2</v>
      </c>
      <c r="M7" s="39">
        <v>4.4299999999999999E-2</v>
      </c>
      <c r="N7" s="39">
        <v>5.2699999999999997E-2</v>
      </c>
      <c r="O7" s="39">
        <v>3.8399999999999997E-2</v>
      </c>
      <c r="P7" s="39">
        <v>7.7399999999999997E-2</v>
      </c>
      <c r="Q7" s="62">
        <v>0.1055</v>
      </c>
    </row>
    <row r="8" spans="1:17" s="6" customFormat="1" x14ac:dyDescent="0.25">
      <c r="A8" s="116">
        <v>45383</v>
      </c>
      <c r="B8" s="137">
        <v>136</v>
      </c>
      <c r="C8" s="119" t="s">
        <v>17</v>
      </c>
      <c r="D8" s="119" t="s">
        <v>18</v>
      </c>
      <c r="E8" s="36" t="s">
        <v>19</v>
      </c>
      <c r="F8" s="36" t="s">
        <v>20</v>
      </c>
      <c r="G8" s="41">
        <v>0.17510000000000001</v>
      </c>
      <c r="H8" s="41">
        <v>0.17510000000000001</v>
      </c>
      <c r="I8" s="94">
        <v>0.1701</v>
      </c>
      <c r="J8" s="94">
        <v>0.17219999999999999</v>
      </c>
      <c r="K8" s="41">
        <v>0.1638</v>
      </c>
      <c r="L8" s="41">
        <v>0.17510000000000001</v>
      </c>
      <c r="M8" s="41">
        <v>0.17510000000000001</v>
      </c>
      <c r="N8" s="41">
        <v>0.17510000000000001</v>
      </c>
      <c r="O8" s="94">
        <v>0.17219999999999999</v>
      </c>
      <c r="P8" s="41">
        <v>0.1638</v>
      </c>
      <c r="Q8" s="41">
        <v>0.1638</v>
      </c>
    </row>
    <row r="9" spans="1:17" x14ac:dyDescent="0.25">
      <c r="A9" s="117"/>
      <c r="B9" s="59"/>
      <c r="C9" s="120"/>
      <c r="D9" s="120"/>
      <c r="E9" s="20" t="s">
        <v>21</v>
      </c>
      <c r="F9" s="20" t="s">
        <v>20</v>
      </c>
      <c r="G9" s="42">
        <v>0.43830000000000002</v>
      </c>
      <c r="H9" s="42">
        <v>0.43830000000000002</v>
      </c>
      <c r="I9" s="94">
        <v>0.2397</v>
      </c>
      <c r="J9" s="94">
        <v>0.59319999999999995</v>
      </c>
      <c r="K9" s="42">
        <v>0.44519999999999998</v>
      </c>
      <c r="L9" s="42">
        <v>0.43830000000000002</v>
      </c>
      <c r="M9" s="42">
        <v>0.43830000000000002</v>
      </c>
      <c r="N9" s="42">
        <v>0.43830000000000002</v>
      </c>
      <c r="O9" s="94">
        <v>0.59319999999999995</v>
      </c>
      <c r="P9" s="42">
        <v>0.44519999999999998</v>
      </c>
      <c r="Q9" s="42">
        <v>0.44519999999999998</v>
      </c>
    </row>
    <row r="10" spans="1:17" x14ac:dyDescent="0.25">
      <c r="A10" s="117"/>
      <c r="B10" s="59"/>
      <c r="C10" s="120"/>
      <c r="D10" s="120"/>
      <c r="E10" s="20" t="s">
        <v>22</v>
      </c>
      <c r="F10" s="20" t="s">
        <v>20</v>
      </c>
      <c r="G10" s="42">
        <v>4.4900000000000002E-2</v>
      </c>
      <c r="H10" s="42">
        <v>4.4900000000000002E-2</v>
      </c>
      <c r="I10" s="94">
        <v>0.1065</v>
      </c>
      <c r="J10" s="94">
        <v>1.0699999999999999E-2</v>
      </c>
      <c r="K10" s="42">
        <v>5.7000000000000002E-3</v>
      </c>
      <c r="L10" s="42">
        <v>4.4900000000000002E-2</v>
      </c>
      <c r="M10" s="42">
        <v>4.4900000000000002E-2</v>
      </c>
      <c r="N10" s="42">
        <v>4.4900000000000002E-2</v>
      </c>
      <c r="O10" s="94">
        <v>1.0699999999999999E-2</v>
      </c>
      <c r="P10" s="42">
        <v>5.7000000000000002E-3</v>
      </c>
      <c r="Q10" s="42">
        <v>5.7000000000000002E-3</v>
      </c>
    </row>
    <row r="11" spans="1:17" s="11" customFormat="1" x14ac:dyDescent="0.25">
      <c r="A11" s="118"/>
      <c r="B11" s="92"/>
      <c r="C11" s="121"/>
      <c r="D11" s="121"/>
      <c r="E11" s="37" t="s">
        <v>23</v>
      </c>
      <c r="F11" s="37" t="s">
        <v>20</v>
      </c>
      <c r="G11" s="91">
        <v>0.6583</v>
      </c>
      <c r="H11" s="91">
        <v>0.6583</v>
      </c>
      <c r="I11" s="95">
        <v>0.51629999999999998</v>
      </c>
      <c r="J11" s="95">
        <v>0.77610000000000001</v>
      </c>
      <c r="K11" s="91">
        <v>0.61470000000000002</v>
      </c>
      <c r="L11" s="91">
        <v>0.6583</v>
      </c>
      <c r="M11" s="91">
        <v>0.6583</v>
      </c>
      <c r="N11" s="91">
        <v>0.6583</v>
      </c>
      <c r="O11" s="95">
        <v>0.77610000000000001</v>
      </c>
      <c r="P11" s="91">
        <v>0.61470000000000002</v>
      </c>
      <c r="Q11" s="91">
        <v>0.61470000000000002</v>
      </c>
    </row>
    <row r="12" spans="1:17" s="4" customFormat="1" ht="16.5" thickBot="1" x14ac:dyDescent="0.3">
      <c r="A12" s="63">
        <v>45383</v>
      </c>
      <c r="B12" s="96">
        <v>135</v>
      </c>
      <c r="C12" s="49" t="s">
        <v>24</v>
      </c>
      <c r="D12" s="5" t="s">
        <v>25</v>
      </c>
      <c r="E12" s="49" t="s">
        <v>26</v>
      </c>
      <c r="F12" s="49" t="s">
        <v>27</v>
      </c>
      <c r="G12" s="40">
        <v>0.42499999999999999</v>
      </c>
      <c r="H12" s="40">
        <v>0.42499999999999999</v>
      </c>
      <c r="I12" s="40">
        <v>0</v>
      </c>
      <c r="J12" s="40">
        <v>0.53269999999999995</v>
      </c>
      <c r="K12" s="40">
        <v>0</v>
      </c>
      <c r="L12" s="40">
        <v>0.42499999999999999</v>
      </c>
      <c r="M12" s="40">
        <v>0.42499999999999999</v>
      </c>
      <c r="N12" s="40">
        <v>0</v>
      </c>
      <c r="O12" s="40">
        <v>0.53269999999999995</v>
      </c>
      <c r="P12" s="40">
        <v>0</v>
      </c>
      <c r="Q12" s="64">
        <v>0</v>
      </c>
    </row>
    <row r="13" spans="1:17" s="6" customFormat="1" x14ac:dyDescent="0.25">
      <c r="A13" s="116">
        <v>45231</v>
      </c>
      <c r="B13" s="137">
        <v>131</v>
      </c>
      <c r="C13" s="119" t="s">
        <v>28</v>
      </c>
      <c r="D13" s="119" t="s">
        <v>29</v>
      </c>
      <c r="E13" s="36" t="s">
        <v>19</v>
      </c>
      <c r="F13" s="36" t="s">
        <v>20</v>
      </c>
      <c r="G13" s="41">
        <v>0.43940000000000001</v>
      </c>
      <c r="H13" s="41">
        <v>0.43940000000000001</v>
      </c>
      <c r="I13" s="94">
        <v>0.432</v>
      </c>
      <c r="J13" s="94">
        <v>0.441</v>
      </c>
      <c r="K13" s="41">
        <v>0.38540000000000002</v>
      </c>
      <c r="L13" s="41">
        <v>0.43940000000000001</v>
      </c>
      <c r="M13" s="41">
        <v>0.43940000000000001</v>
      </c>
      <c r="N13" s="94">
        <v>0.432</v>
      </c>
      <c r="O13" s="94">
        <v>0.441</v>
      </c>
      <c r="P13" s="41">
        <v>0.38540000000000002</v>
      </c>
      <c r="Q13" s="41">
        <v>0.38540000000000002</v>
      </c>
    </row>
    <row r="14" spans="1:17" x14ac:dyDescent="0.25">
      <c r="A14" s="117"/>
      <c r="B14" s="59"/>
      <c r="C14" s="120"/>
      <c r="D14" s="120"/>
      <c r="E14" s="20" t="s">
        <v>21</v>
      </c>
      <c r="F14" s="20" t="s">
        <v>20</v>
      </c>
      <c r="G14" s="42">
        <v>0.1951</v>
      </c>
      <c r="H14" s="42">
        <v>0.1951</v>
      </c>
      <c r="I14" s="94">
        <v>0.16189999999999999</v>
      </c>
      <c r="J14" s="94">
        <v>0.17480000000000001</v>
      </c>
      <c r="K14" s="42">
        <v>0.1203</v>
      </c>
      <c r="L14" s="42">
        <v>0.1951</v>
      </c>
      <c r="M14" s="42">
        <v>0.1951</v>
      </c>
      <c r="N14" s="94">
        <v>0.16189999999999999</v>
      </c>
      <c r="O14" s="94">
        <v>0.17480000000000001</v>
      </c>
      <c r="P14" s="42">
        <v>0.1203</v>
      </c>
      <c r="Q14" s="42">
        <v>0.1203</v>
      </c>
    </row>
    <row r="15" spans="1:17" x14ac:dyDescent="0.25">
      <c r="A15" s="117"/>
      <c r="B15" s="59"/>
      <c r="C15" s="120"/>
      <c r="D15" s="120"/>
      <c r="E15" s="20" t="s">
        <v>22</v>
      </c>
      <c r="F15" s="20" t="s">
        <v>20</v>
      </c>
      <c r="G15" s="42">
        <v>4.4900000000000002E-2</v>
      </c>
      <c r="H15" s="42">
        <v>4.4900000000000002E-2</v>
      </c>
      <c r="I15" s="94">
        <v>0.1065</v>
      </c>
      <c r="J15" s="94">
        <v>1.0699999999999999E-2</v>
      </c>
      <c r="K15" s="42">
        <v>5.7000000000000002E-3</v>
      </c>
      <c r="L15" s="42">
        <v>4.4900000000000002E-2</v>
      </c>
      <c r="M15" s="42">
        <v>4.4900000000000002E-2</v>
      </c>
      <c r="N15" s="94">
        <v>0.1065</v>
      </c>
      <c r="O15" s="94">
        <v>1.0699999999999999E-2</v>
      </c>
      <c r="P15" s="42">
        <v>5.7000000000000002E-3</v>
      </c>
      <c r="Q15" s="42">
        <v>5.7000000000000002E-3</v>
      </c>
    </row>
    <row r="16" spans="1:17" s="11" customFormat="1" x14ac:dyDescent="0.25">
      <c r="A16" s="118"/>
      <c r="B16" s="92"/>
      <c r="C16" s="121"/>
      <c r="D16" s="121"/>
      <c r="E16" s="37" t="s">
        <v>23</v>
      </c>
      <c r="F16" s="37" t="s">
        <v>20</v>
      </c>
      <c r="G16" s="91">
        <v>0.6794</v>
      </c>
      <c r="H16" s="91">
        <v>0.6794</v>
      </c>
      <c r="I16" s="95">
        <v>0.70040000000000002</v>
      </c>
      <c r="J16" s="95">
        <v>0.62649999999999995</v>
      </c>
      <c r="K16" s="91">
        <v>0.51139999999999997</v>
      </c>
      <c r="L16" s="91">
        <v>0.6794</v>
      </c>
      <c r="M16" s="91">
        <v>0.6794</v>
      </c>
      <c r="N16" s="95">
        <v>0.70040000000000002</v>
      </c>
      <c r="O16" s="95">
        <v>0.62649999999999995</v>
      </c>
      <c r="P16" s="91">
        <v>0.51139999999999997</v>
      </c>
      <c r="Q16" s="95">
        <v>0.51139999999999997</v>
      </c>
    </row>
    <row r="17" spans="1:17" s="2" customFormat="1" x14ac:dyDescent="0.25">
      <c r="A17" s="90">
        <v>45200</v>
      </c>
      <c r="B17" s="92">
        <v>130</v>
      </c>
      <c r="C17" s="11" t="s">
        <v>30</v>
      </c>
      <c r="D17" s="11" t="s">
        <v>31</v>
      </c>
      <c r="E17" s="11" t="s">
        <v>32</v>
      </c>
      <c r="F17" s="60" t="s">
        <v>33</v>
      </c>
      <c r="G17" s="93">
        <v>0.79</v>
      </c>
      <c r="H17" s="93">
        <v>0.79</v>
      </c>
      <c r="I17" s="93">
        <v>0.79</v>
      </c>
      <c r="J17" s="93">
        <v>0.79</v>
      </c>
      <c r="K17" s="93">
        <v>0.79</v>
      </c>
      <c r="L17" s="93">
        <v>0.79</v>
      </c>
      <c r="M17" s="93">
        <v>0.79</v>
      </c>
      <c r="N17" s="93">
        <v>0.79</v>
      </c>
      <c r="O17" s="93">
        <v>0.79</v>
      </c>
      <c r="P17" s="93">
        <v>0.79</v>
      </c>
      <c r="Q17" s="93">
        <v>0.79</v>
      </c>
    </row>
    <row r="18" spans="1:17" x14ac:dyDescent="0.25">
      <c r="A18" s="16">
        <v>45108</v>
      </c>
      <c r="B18" s="59">
        <v>128</v>
      </c>
      <c r="C18" s="5" t="s">
        <v>24</v>
      </c>
      <c r="D18" s="15" t="s">
        <v>34</v>
      </c>
      <c r="E18" s="5" t="s">
        <v>35</v>
      </c>
      <c r="F18" s="60" t="s">
        <v>5</v>
      </c>
      <c r="G18" s="39">
        <v>8.8999999999999999E-3</v>
      </c>
      <c r="H18" s="39">
        <v>9.1999999999999998E-3</v>
      </c>
      <c r="I18" s="61">
        <v>8.8999999999999999E-3</v>
      </c>
      <c r="J18" s="61">
        <v>8.8999999999999999E-3</v>
      </c>
      <c r="K18" s="61">
        <v>2.1700000000000001E-2</v>
      </c>
      <c r="L18" s="39">
        <v>3.3599999999999998E-2</v>
      </c>
      <c r="M18" s="39">
        <v>3.2800000000000003E-2</v>
      </c>
      <c r="N18" s="39">
        <v>3.4799999999999998E-2</v>
      </c>
      <c r="O18" s="39">
        <v>2.8500000000000001E-2</v>
      </c>
      <c r="P18" s="39">
        <v>5.6099999999999997E-2</v>
      </c>
      <c r="Q18" s="62">
        <v>7.0099999999999996E-2</v>
      </c>
    </row>
    <row r="19" spans="1:17" s="4" customFormat="1" x14ac:dyDescent="0.25">
      <c r="A19" s="63">
        <v>45078</v>
      </c>
      <c r="B19" s="96">
        <v>129</v>
      </c>
      <c r="C19" s="49" t="s">
        <v>36</v>
      </c>
      <c r="D19" s="5" t="s">
        <v>37</v>
      </c>
      <c r="E19" s="49" t="s">
        <v>26</v>
      </c>
      <c r="F19" s="49" t="s">
        <v>27</v>
      </c>
      <c r="G19" s="40">
        <v>1.141</v>
      </c>
      <c r="H19" s="40">
        <v>1.141</v>
      </c>
      <c r="I19" s="40">
        <v>0.871</v>
      </c>
      <c r="J19" s="40">
        <v>1.3879999999999999</v>
      </c>
      <c r="K19" s="40">
        <v>4.3070000000000004</v>
      </c>
      <c r="L19" s="40">
        <v>1.141</v>
      </c>
      <c r="M19" s="40">
        <v>1.141</v>
      </c>
      <c r="N19" s="40">
        <v>0.871</v>
      </c>
      <c r="O19" s="40">
        <v>1.3879999999999999</v>
      </c>
      <c r="P19" s="40">
        <v>4.3070000000000004</v>
      </c>
      <c r="Q19" s="64">
        <v>4.3070000000000004</v>
      </c>
    </row>
    <row r="20" spans="1:17" s="6" customFormat="1" x14ac:dyDescent="0.25">
      <c r="A20" s="116">
        <v>45017</v>
      </c>
      <c r="B20" s="65">
        <v>127</v>
      </c>
      <c r="C20" s="119" t="s">
        <v>38</v>
      </c>
      <c r="D20" s="119" t="s">
        <v>39</v>
      </c>
      <c r="E20" s="36" t="s">
        <v>19</v>
      </c>
      <c r="F20" s="36" t="s">
        <v>20</v>
      </c>
      <c r="G20" s="41">
        <v>0.28570000000000001</v>
      </c>
      <c r="H20" s="41">
        <v>0.28570000000000001</v>
      </c>
      <c r="I20" s="41">
        <v>0.27789999999999998</v>
      </c>
      <c r="J20" s="41">
        <v>0.28389999999999999</v>
      </c>
      <c r="K20" s="41">
        <v>0.28170000000000001</v>
      </c>
      <c r="L20" s="41">
        <v>0.28570000000000001</v>
      </c>
      <c r="M20" s="41">
        <v>0.28570000000000001</v>
      </c>
      <c r="N20" s="41">
        <v>0.27789999999999998</v>
      </c>
      <c r="O20" s="41">
        <v>0.28389999999999999</v>
      </c>
      <c r="P20" s="41">
        <v>0.28170000000000001</v>
      </c>
      <c r="Q20" s="66">
        <v>0.28170000000000001</v>
      </c>
    </row>
    <row r="21" spans="1:17" x14ac:dyDescent="0.25">
      <c r="A21" s="117"/>
      <c r="B21" s="59"/>
      <c r="C21" s="120"/>
      <c r="D21" s="120"/>
      <c r="E21" s="20" t="s">
        <v>21</v>
      </c>
      <c r="F21" s="20" t="s">
        <v>20</v>
      </c>
      <c r="G21" s="42">
        <v>0.2419</v>
      </c>
      <c r="H21" s="42">
        <v>0.2419</v>
      </c>
      <c r="I21" s="42">
        <v>0.311</v>
      </c>
      <c r="J21" s="42">
        <v>0.3674</v>
      </c>
      <c r="K21" s="42">
        <v>6.93E-2</v>
      </c>
      <c r="L21" s="42">
        <v>0.2419</v>
      </c>
      <c r="M21" s="42">
        <v>0.2419</v>
      </c>
      <c r="N21" s="42">
        <v>0.311</v>
      </c>
      <c r="O21" s="42">
        <v>0.3674</v>
      </c>
      <c r="P21" s="42">
        <v>6.93E-2</v>
      </c>
      <c r="Q21" s="67">
        <v>6.93E-2</v>
      </c>
    </row>
    <row r="22" spans="1:17" x14ac:dyDescent="0.25">
      <c r="A22" s="117"/>
      <c r="C22" s="120"/>
      <c r="D22" s="120"/>
      <c r="E22" s="20" t="s">
        <v>22</v>
      </c>
      <c r="F22" s="20" t="s">
        <v>20</v>
      </c>
      <c r="G22" s="42">
        <v>5.8000000000000003E-2</v>
      </c>
      <c r="H22" s="42">
        <v>5.8000000000000003E-2</v>
      </c>
      <c r="I22" s="42">
        <v>0.1125</v>
      </c>
      <c r="J22" s="42">
        <v>5.3400000000000003E-2</v>
      </c>
      <c r="K22" s="42">
        <v>0.1132</v>
      </c>
      <c r="L22" s="42">
        <v>5.8000000000000003E-2</v>
      </c>
      <c r="M22" s="42">
        <v>5.8000000000000003E-2</v>
      </c>
      <c r="N22" s="42">
        <v>0.1125</v>
      </c>
      <c r="O22" s="42">
        <v>5.3400000000000003E-2</v>
      </c>
      <c r="P22" s="42">
        <v>0.1132</v>
      </c>
      <c r="Q22" s="67">
        <v>0.1132</v>
      </c>
    </row>
    <row r="23" spans="1:17" s="11" customFormat="1" x14ac:dyDescent="0.25">
      <c r="A23" s="118"/>
      <c r="C23" s="121"/>
      <c r="D23" s="121"/>
      <c r="E23" s="37" t="s">
        <v>23</v>
      </c>
      <c r="F23" s="46" t="s">
        <v>20</v>
      </c>
      <c r="G23" s="43">
        <v>0.58560000000000001</v>
      </c>
      <c r="H23" s="43">
        <v>0.58560000000000001</v>
      </c>
      <c r="I23" s="43">
        <v>0.70140000000000002</v>
      </c>
      <c r="J23" s="43">
        <v>0.70469999999999999</v>
      </c>
      <c r="K23" s="43">
        <v>0.4642</v>
      </c>
      <c r="L23" s="43">
        <v>0.58560000000000001</v>
      </c>
      <c r="M23" s="43">
        <v>0.58560000000000001</v>
      </c>
      <c r="N23" s="43">
        <v>0.70140000000000002</v>
      </c>
      <c r="O23" s="43">
        <v>0.70469999999999999</v>
      </c>
      <c r="P23" s="43">
        <v>0.4642</v>
      </c>
      <c r="Q23" s="68">
        <v>0.4642</v>
      </c>
    </row>
    <row r="24" spans="1:17" s="15" customFormat="1" x14ac:dyDescent="0.25">
      <c r="A24" s="69">
        <v>45078</v>
      </c>
      <c r="B24" s="15">
        <v>126</v>
      </c>
      <c r="C24" s="15" t="s">
        <v>40</v>
      </c>
      <c r="D24" s="15" t="s">
        <v>37</v>
      </c>
      <c r="E24" s="70" t="s">
        <v>41</v>
      </c>
      <c r="F24" s="70" t="s">
        <v>27</v>
      </c>
      <c r="G24" s="44">
        <v>0.42499999999999999</v>
      </c>
      <c r="H24" s="44">
        <v>0.42499999999999999</v>
      </c>
      <c r="I24" s="40" t="s">
        <v>42</v>
      </c>
      <c r="J24" s="40">
        <v>0.53269999999999995</v>
      </c>
      <c r="K24" s="40" t="s">
        <v>42</v>
      </c>
      <c r="L24" s="44">
        <v>0.42499999999999999</v>
      </c>
      <c r="M24" s="44">
        <v>0.42499999999999999</v>
      </c>
      <c r="N24" s="40" t="s">
        <v>42</v>
      </c>
      <c r="O24" s="40">
        <v>0.53269999999999995</v>
      </c>
      <c r="P24" s="40" t="s">
        <v>42</v>
      </c>
      <c r="Q24" s="64" t="s">
        <v>42</v>
      </c>
    </row>
    <row r="25" spans="1:17" x14ac:dyDescent="0.25">
      <c r="A25" s="16">
        <v>44927</v>
      </c>
      <c r="B25" s="5">
        <v>124</v>
      </c>
      <c r="C25" s="5" t="s">
        <v>24</v>
      </c>
      <c r="D25" s="5" t="s">
        <v>43</v>
      </c>
      <c r="E25" s="71" t="s">
        <v>44</v>
      </c>
      <c r="F25" s="71" t="s">
        <v>33</v>
      </c>
      <c r="G25" s="45">
        <v>1</v>
      </c>
      <c r="H25" s="45">
        <v>1</v>
      </c>
      <c r="I25" s="45">
        <v>1</v>
      </c>
      <c r="J25" s="45">
        <v>1</v>
      </c>
      <c r="K25" s="45">
        <v>1</v>
      </c>
      <c r="L25" s="45">
        <v>1</v>
      </c>
      <c r="M25" s="45">
        <v>1</v>
      </c>
      <c r="N25" s="45">
        <v>1</v>
      </c>
      <c r="O25" s="45">
        <v>1</v>
      </c>
      <c r="P25" s="45">
        <v>1</v>
      </c>
      <c r="Q25" s="72">
        <v>1</v>
      </c>
    </row>
    <row r="26" spans="1:17" s="6" customFormat="1" x14ac:dyDescent="0.25">
      <c r="A26" s="116">
        <v>44866</v>
      </c>
      <c r="B26" s="6">
        <v>122</v>
      </c>
      <c r="C26" s="119" t="s">
        <v>45</v>
      </c>
      <c r="D26" s="119" t="s">
        <v>46</v>
      </c>
      <c r="E26" s="36" t="s">
        <v>19</v>
      </c>
      <c r="F26" s="36" t="s">
        <v>20</v>
      </c>
      <c r="G26" s="36">
        <v>0.64539999999999997</v>
      </c>
      <c r="H26" s="36">
        <v>0.64539999999999997</v>
      </c>
      <c r="I26" s="41">
        <v>0.57450000000000001</v>
      </c>
      <c r="J26" s="41">
        <v>0.67769999999999997</v>
      </c>
      <c r="K26" s="41">
        <v>0.61780000000000002</v>
      </c>
      <c r="L26" s="36">
        <v>0.64539999999999997</v>
      </c>
      <c r="M26" s="36">
        <v>0.64539999999999997</v>
      </c>
      <c r="N26" s="41">
        <v>0.57450000000000001</v>
      </c>
      <c r="O26" s="41">
        <v>0.67769999999999997</v>
      </c>
      <c r="P26" s="41">
        <v>0.61780000000000002</v>
      </c>
      <c r="Q26" s="66">
        <v>0.61780000000000002</v>
      </c>
    </row>
    <row r="27" spans="1:17" x14ac:dyDescent="0.25">
      <c r="A27" s="117"/>
      <c r="C27" s="120"/>
      <c r="D27" s="120"/>
      <c r="E27" s="20" t="s">
        <v>21</v>
      </c>
      <c r="F27" s="20" t="s">
        <v>20</v>
      </c>
      <c r="G27" s="20">
        <v>0.1638</v>
      </c>
      <c r="H27" s="20">
        <v>0.1638</v>
      </c>
      <c r="I27" s="42">
        <v>0.20469999999999999</v>
      </c>
      <c r="J27" s="42">
        <v>0.18909999999999999</v>
      </c>
      <c r="K27" s="42">
        <v>7.2999999999999995E-2</v>
      </c>
      <c r="L27" s="20">
        <v>0.1638</v>
      </c>
      <c r="M27" s="20">
        <v>0.1638</v>
      </c>
      <c r="N27" s="42">
        <v>0.20469999999999999</v>
      </c>
      <c r="O27" s="42">
        <v>0.18909999999999999</v>
      </c>
      <c r="P27" s="42">
        <v>7.2999999999999995E-2</v>
      </c>
      <c r="Q27" s="67">
        <v>7.2999999999999995E-2</v>
      </c>
    </row>
    <row r="28" spans="1:17" x14ac:dyDescent="0.25">
      <c r="A28" s="117"/>
      <c r="C28" s="120"/>
      <c r="D28" s="120"/>
      <c r="E28" s="20" t="s">
        <v>22</v>
      </c>
      <c r="F28" s="20" t="s">
        <v>20</v>
      </c>
      <c r="G28" s="20">
        <v>5.8000000000000003E-2</v>
      </c>
      <c r="H28" s="20">
        <v>5.8000000000000003E-2</v>
      </c>
      <c r="I28" s="42">
        <v>0.1125</v>
      </c>
      <c r="J28" s="42">
        <v>5.3400000000000003E-2</v>
      </c>
      <c r="K28" s="42">
        <v>0.1132</v>
      </c>
      <c r="L28" s="20">
        <v>5.8000000000000003E-2</v>
      </c>
      <c r="M28" s="20">
        <v>5.8000000000000003E-2</v>
      </c>
      <c r="N28" s="42">
        <v>0.1125</v>
      </c>
      <c r="O28" s="42">
        <v>5.3400000000000003E-2</v>
      </c>
      <c r="P28" s="42">
        <v>0.1132</v>
      </c>
      <c r="Q28" s="67">
        <v>0.1132</v>
      </c>
    </row>
    <row r="29" spans="1:17" s="11" customFormat="1" x14ac:dyDescent="0.25">
      <c r="A29" s="118"/>
      <c r="C29" s="121"/>
      <c r="D29" s="121"/>
      <c r="E29" s="37" t="s">
        <v>23</v>
      </c>
      <c r="F29" s="46" t="s">
        <v>20</v>
      </c>
      <c r="G29" s="46">
        <v>0.86719999999999997</v>
      </c>
      <c r="H29" s="46">
        <v>0.86719999999999997</v>
      </c>
      <c r="I29" s="43">
        <v>0.89170000000000005</v>
      </c>
      <c r="J29" s="43">
        <v>0.92020000000000002</v>
      </c>
      <c r="K29" s="43">
        <v>0.80400000000000005</v>
      </c>
      <c r="L29" s="46">
        <v>0.86719999999999997</v>
      </c>
      <c r="M29" s="46">
        <v>0.86719999999999997</v>
      </c>
      <c r="N29" s="43">
        <v>0.89170000000000005</v>
      </c>
      <c r="O29" s="43">
        <v>0.92020000000000002</v>
      </c>
      <c r="P29" s="43">
        <v>0.80400000000000005</v>
      </c>
      <c r="Q29" s="68">
        <v>0.80400000000000005</v>
      </c>
    </row>
    <row r="30" spans="1:17" x14ac:dyDescent="0.25">
      <c r="A30" s="16">
        <v>44835</v>
      </c>
      <c r="B30" s="5">
        <v>112</v>
      </c>
      <c r="C30" s="5" t="s">
        <v>47</v>
      </c>
      <c r="D30" s="15" t="s">
        <v>48</v>
      </c>
      <c r="E30" s="5" t="s">
        <v>32</v>
      </c>
      <c r="F30" s="5" t="s">
        <v>33</v>
      </c>
      <c r="G30" s="47">
        <v>0.75</v>
      </c>
      <c r="H30" s="47">
        <v>0.75</v>
      </c>
      <c r="I30" s="47">
        <v>0.75</v>
      </c>
      <c r="J30" s="47">
        <v>0.75</v>
      </c>
      <c r="K30" s="47">
        <v>0.75</v>
      </c>
      <c r="L30" s="47">
        <v>0.75</v>
      </c>
      <c r="M30" s="47">
        <v>0.75</v>
      </c>
      <c r="N30" s="47">
        <v>0.75</v>
      </c>
      <c r="O30" s="47">
        <v>0.75</v>
      </c>
      <c r="P30" s="47">
        <v>0.75</v>
      </c>
      <c r="Q30" s="73">
        <v>0.75</v>
      </c>
    </row>
    <row r="31" spans="1:17" x14ac:dyDescent="0.25">
      <c r="A31" s="122">
        <v>44743</v>
      </c>
      <c r="B31" s="6">
        <v>121</v>
      </c>
      <c r="C31" s="119" t="s">
        <v>49</v>
      </c>
      <c r="D31" s="119" t="s">
        <v>50</v>
      </c>
      <c r="E31" s="36" t="s">
        <v>19</v>
      </c>
      <c r="F31" s="36" t="s">
        <v>20</v>
      </c>
      <c r="G31" s="36">
        <v>0.71060000000000001</v>
      </c>
      <c r="H31" s="36">
        <v>0.71060000000000001</v>
      </c>
      <c r="I31" s="36">
        <v>0.79020000000000001</v>
      </c>
      <c r="J31" s="36">
        <v>0.71799999999999997</v>
      </c>
      <c r="K31" s="36">
        <v>0.68530000000000002</v>
      </c>
      <c r="L31" s="36">
        <v>0.71060000000000001</v>
      </c>
      <c r="M31" s="36">
        <v>0.71060000000000001</v>
      </c>
      <c r="N31" s="36">
        <v>0.79020000000000001</v>
      </c>
      <c r="O31" s="36">
        <v>0.71799999999999997</v>
      </c>
      <c r="P31" s="36">
        <v>0.68530000000000002</v>
      </c>
      <c r="Q31" s="36">
        <v>0.68530000000000002</v>
      </c>
    </row>
    <row r="32" spans="1:17" x14ac:dyDescent="0.25">
      <c r="A32" s="123"/>
      <c r="C32" s="120"/>
      <c r="D32" s="120"/>
      <c r="E32" s="20" t="s">
        <v>21</v>
      </c>
      <c r="F32" s="20" t="s">
        <v>20</v>
      </c>
      <c r="G32" s="42">
        <v>0.20219999999999999</v>
      </c>
      <c r="H32" s="42">
        <v>0.20219999999999999</v>
      </c>
      <c r="I32" s="42">
        <v>0.2064</v>
      </c>
      <c r="J32" s="42">
        <v>0.24229999999999999</v>
      </c>
      <c r="K32" s="42">
        <v>7.3700000000000002E-2</v>
      </c>
      <c r="L32" s="42">
        <v>0.20219999999999999</v>
      </c>
      <c r="M32" s="42">
        <v>0.20219999999999999</v>
      </c>
      <c r="N32" s="20">
        <v>0.2064</v>
      </c>
      <c r="O32" s="20">
        <v>0.24229999999999999</v>
      </c>
      <c r="P32" s="20">
        <v>7.3700000000000002E-2</v>
      </c>
      <c r="Q32" s="72">
        <v>2.0219999999999998</v>
      </c>
    </row>
    <row r="33" spans="1:17" x14ac:dyDescent="0.25">
      <c r="A33" s="123"/>
      <c r="C33" s="120"/>
      <c r="D33" s="120"/>
      <c r="E33" s="20" t="s">
        <v>22</v>
      </c>
      <c r="F33" s="20" t="s">
        <v>20</v>
      </c>
      <c r="G33" s="42">
        <v>2.3400000000000001E-2</v>
      </c>
      <c r="H33" s="42">
        <v>2.3400000000000001E-2</v>
      </c>
      <c r="I33" s="42">
        <v>9.1300000000000006E-2</v>
      </c>
      <c r="J33" s="42">
        <v>8.8000000000000005E-3</v>
      </c>
      <c r="K33" s="42">
        <v>-8.3999999999999995E-3</v>
      </c>
      <c r="L33" s="42">
        <v>2.3400000000000001E-2</v>
      </c>
      <c r="M33" s="42">
        <v>2.3400000000000001E-2</v>
      </c>
      <c r="N33" s="20">
        <v>9.1300000000000006E-2</v>
      </c>
      <c r="O33" s="20">
        <v>8.8000000000000005E-3</v>
      </c>
      <c r="P33" s="20">
        <v>-8.3999999999999995E-3</v>
      </c>
      <c r="Q33" s="72">
        <v>0.23400000000000001</v>
      </c>
    </row>
    <row r="34" spans="1:17" x14ac:dyDescent="0.25">
      <c r="A34" s="124"/>
      <c r="B34" s="11"/>
      <c r="C34" s="121"/>
      <c r="D34" s="121"/>
      <c r="E34" s="37" t="s">
        <v>23</v>
      </c>
      <c r="F34" s="46" t="s">
        <v>20</v>
      </c>
      <c r="G34" s="43">
        <v>0.93620000000000003</v>
      </c>
      <c r="H34" s="43">
        <v>0.93620000000000003</v>
      </c>
      <c r="I34" s="43">
        <v>1.0879000000000001</v>
      </c>
      <c r="J34" s="43">
        <v>0.96909999999999996</v>
      </c>
      <c r="K34" s="43">
        <v>0.75060000000000004</v>
      </c>
      <c r="L34" s="43">
        <v>0.93620000000000003</v>
      </c>
      <c r="M34" s="43">
        <v>0.93620000000000003</v>
      </c>
      <c r="N34" s="46">
        <v>1.0879000000000001</v>
      </c>
      <c r="O34" s="46">
        <v>0.96909999999999996</v>
      </c>
      <c r="P34" s="46">
        <v>0.75060000000000004</v>
      </c>
      <c r="Q34" s="75">
        <v>9.3620000000000001</v>
      </c>
    </row>
    <row r="35" spans="1:17" x14ac:dyDescent="0.25">
      <c r="A35" s="76">
        <v>44743</v>
      </c>
      <c r="B35" s="15">
        <v>120</v>
      </c>
      <c r="C35" s="15" t="s">
        <v>24</v>
      </c>
      <c r="D35" s="15" t="s">
        <v>51</v>
      </c>
      <c r="E35" s="70" t="s">
        <v>35</v>
      </c>
      <c r="F35" s="70" t="s">
        <v>5</v>
      </c>
      <c r="G35" s="48">
        <v>5.4999999999999997E-3</v>
      </c>
      <c r="H35" s="48">
        <v>5.3E-3</v>
      </c>
      <c r="I35" s="51">
        <v>5.3E-3</v>
      </c>
      <c r="J35" s="51">
        <v>5.1000000000000004E-3</v>
      </c>
      <c r="K35" s="51">
        <v>1.2800000000000001E-2</v>
      </c>
      <c r="L35" s="48">
        <v>9.4000000000000004E-3</v>
      </c>
      <c r="M35" s="48">
        <v>9.7000000000000003E-3</v>
      </c>
      <c r="N35" s="48">
        <v>9.7999999999999997E-3</v>
      </c>
      <c r="O35" s="48">
        <v>1.04E-2</v>
      </c>
      <c r="P35" s="48">
        <v>2.3400000000000001E-2</v>
      </c>
      <c r="Q35" s="77">
        <v>2.3900000000000001E-2</v>
      </c>
    </row>
    <row r="36" spans="1:17" x14ac:dyDescent="0.25">
      <c r="A36" s="76">
        <v>44652</v>
      </c>
      <c r="B36" s="15">
        <v>119</v>
      </c>
      <c r="C36" s="15" t="s">
        <v>52</v>
      </c>
      <c r="D36" s="15" t="s">
        <v>37</v>
      </c>
      <c r="E36" s="15" t="s">
        <v>26</v>
      </c>
      <c r="F36" s="15" t="s">
        <v>27</v>
      </c>
      <c r="G36" s="44">
        <v>1.19</v>
      </c>
      <c r="H36" s="44">
        <v>1.19</v>
      </c>
      <c r="I36" s="44">
        <v>0.93</v>
      </c>
      <c r="J36" s="44">
        <v>1.68</v>
      </c>
      <c r="K36" s="44">
        <v>2.77</v>
      </c>
      <c r="L36" s="44">
        <v>1.19</v>
      </c>
      <c r="M36" s="44">
        <v>1.19</v>
      </c>
      <c r="N36" s="44">
        <v>0.93</v>
      </c>
      <c r="O36" s="44">
        <v>1.68</v>
      </c>
      <c r="P36" s="44">
        <v>2.77</v>
      </c>
      <c r="Q36" s="78">
        <v>2.77</v>
      </c>
    </row>
    <row r="37" spans="1:17" x14ac:dyDescent="0.25">
      <c r="A37" s="122">
        <v>44562</v>
      </c>
      <c r="B37" s="6">
        <v>117</v>
      </c>
      <c r="C37" s="119" t="s">
        <v>53</v>
      </c>
      <c r="D37" s="119" t="s">
        <v>54</v>
      </c>
      <c r="E37" s="36" t="s">
        <v>19</v>
      </c>
      <c r="F37" s="36" t="s">
        <v>20</v>
      </c>
      <c r="G37" s="45">
        <v>0.38419999999999999</v>
      </c>
      <c r="H37" s="45">
        <v>0.38419999999999999</v>
      </c>
      <c r="I37" s="45">
        <v>0.38059999999999999</v>
      </c>
      <c r="J37" s="45">
        <v>0.39250000000000002</v>
      </c>
      <c r="K37" s="45">
        <v>0.37159999999999999</v>
      </c>
      <c r="L37" s="45">
        <v>0.38419999999999999</v>
      </c>
      <c r="M37" s="45">
        <v>0.38419999999999999</v>
      </c>
      <c r="N37" s="45">
        <v>0.38059999999999999</v>
      </c>
      <c r="O37" s="45">
        <v>0.39250000000000002</v>
      </c>
      <c r="P37" s="45">
        <v>0.37159999999999999</v>
      </c>
      <c r="Q37" s="72">
        <v>0.37159999999999999</v>
      </c>
    </row>
    <row r="38" spans="1:17" x14ac:dyDescent="0.25">
      <c r="A38" s="123"/>
      <c r="C38" s="120"/>
      <c r="D38" s="120"/>
      <c r="E38" s="20" t="s">
        <v>21</v>
      </c>
      <c r="F38" s="20" t="s">
        <v>20</v>
      </c>
      <c r="G38" s="45">
        <v>0.20219999999999999</v>
      </c>
      <c r="H38" s="45">
        <v>0.20219999999999999</v>
      </c>
      <c r="I38" s="45">
        <v>0.2064</v>
      </c>
      <c r="J38" s="45">
        <v>0.24229999999999999</v>
      </c>
      <c r="K38" s="45">
        <v>7.3700000000000002E-2</v>
      </c>
      <c r="L38" s="45">
        <v>0.20219999999999999</v>
      </c>
      <c r="M38" s="45">
        <v>0.20219999999999999</v>
      </c>
      <c r="N38" s="45">
        <v>0.2064</v>
      </c>
      <c r="O38" s="45">
        <v>0.24229999999999999</v>
      </c>
      <c r="P38" s="45">
        <v>7.3700000000000002E-2</v>
      </c>
      <c r="Q38" s="72">
        <v>7.3700000000000002E-2</v>
      </c>
    </row>
    <row r="39" spans="1:17" x14ac:dyDescent="0.25">
      <c r="A39" s="123"/>
      <c r="C39" s="120"/>
      <c r="D39" s="120"/>
      <c r="E39" s="20" t="s">
        <v>22</v>
      </c>
      <c r="F39" s="20" t="s">
        <v>20</v>
      </c>
      <c r="G39" s="45">
        <v>-5.7000000000000002E-3</v>
      </c>
      <c r="H39" s="45">
        <v>-5.7000000000000002E-3</v>
      </c>
      <c r="I39" s="45">
        <v>2.1600000000000001E-2</v>
      </c>
      <c r="J39" s="45">
        <v>-1.77E-2</v>
      </c>
      <c r="K39" s="45">
        <v>-3.1399999999999997E-2</v>
      </c>
      <c r="L39" s="45">
        <v>-5.7000000000000002E-3</v>
      </c>
      <c r="M39" s="45">
        <v>-5.7000000000000002E-3</v>
      </c>
      <c r="N39" s="45">
        <v>2.1600000000000001E-2</v>
      </c>
      <c r="O39" s="45">
        <v>-1.77E-2</v>
      </c>
      <c r="P39" s="45">
        <v>-3.1399999999999997E-2</v>
      </c>
      <c r="Q39" s="72">
        <v>-3.1399999999999997E-2</v>
      </c>
    </row>
    <row r="40" spans="1:17" x14ac:dyDescent="0.25">
      <c r="A40" s="124"/>
      <c r="B40" s="11"/>
      <c r="C40" s="121"/>
      <c r="D40" s="121"/>
      <c r="E40" s="37" t="s">
        <v>23</v>
      </c>
      <c r="F40" s="46" t="s">
        <v>20</v>
      </c>
      <c r="G40" s="46">
        <v>0.58069999999999999</v>
      </c>
      <c r="H40" s="46">
        <v>0.58069999999999999</v>
      </c>
      <c r="I40" s="46">
        <v>0.60860000000000003</v>
      </c>
      <c r="J40" s="46">
        <v>0.61709999999999998</v>
      </c>
      <c r="K40" s="46">
        <v>0.41389999999999999</v>
      </c>
      <c r="L40" s="46">
        <v>0.58069999999999999</v>
      </c>
      <c r="M40" s="46">
        <v>0.58069999999999999</v>
      </c>
      <c r="N40" s="46">
        <v>0.60860000000000003</v>
      </c>
      <c r="O40" s="46">
        <v>0.61709999999999998</v>
      </c>
      <c r="P40" s="46">
        <v>0.41389999999999999</v>
      </c>
      <c r="Q40" s="75">
        <v>0.41389999999999999</v>
      </c>
    </row>
    <row r="41" spans="1:17" x14ac:dyDescent="0.25">
      <c r="A41" s="122">
        <v>44501</v>
      </c>
      <c r="B41" s="6">
        <v>114</v>
      </c>
      <c r="C41" s="119" t="s">
        <v>55</v>
      </c>
      <c r="D41" s="119" t="s">
        <v>56</v>
      </c>
      <c r="E41" s="36" t="s">
        <v>19</v>
      </c>
      <c r="F41" s="36" t="s">
        <v>20</v>
      </c>
      <c r="G41" s="45">
        <v>0.47949999999999998</v>
      </c>
      <c r="H41" s="45">
        <v>0.47949999999999998</v>
      </c>
      <c r="I41" s="45">
        <v>0.50019999999999998</v>
      </c>
      <c r="J41" s="45">
        <v>0.49790000000000001</v>
      </c>
      <c r="K41" s="45">
        <v>0.44679999999999997</v>
      </c>
      <c r="L41" s="45">
        <v>0.47949999999999998</v>
      </c>
      <c r="M41" s="45">
        <v>0.47949999999999998</v>
      </c>
      <c r="N41" s="45">
        <v>0.50019999999999998</v>
      </c>
      <c r="O41" s="45">
        <v>0.49790000000000001</v>
      </c>
      <c r="P41" s="45">
        <v>0.44679999999999997</v>
      </c>
      <c r="Q41" s="72">
        <v>0.44679999999999997</v>
      </c>
    </row>
    <row r="42" spans="1:17" x14ac:dyDescent="0.25">
      <c r="A42" s="123"/>
      <c r="C42" s="120"/>
      <c r="D42" s="120"/>
      <c r="E42" s="20" t="s">
        <v>21</v>
      </c>
      <c r="F42" s="20" t="s">
        <v>20</v>
      </c>
      <c r="G42" s="45">
        <v>0.20219999999999999</v>
      </c>
      <c r="H42" s="45">
        <v>0.20219999999999999</v>
      </c>
      <c r="I42" s="45">
        <v>0.2064</v>
      </c>
      <c r="J42" s="45">
        <v>0.24229999999999999</v>
      </c>
      <c r="K42" s="45">
        <v>7.3700000000000002E-2</v>
      </c>
      <c r="L42" s="45">
        <v>0.20219999999999999</v>
      </c>
      <c r="M42" s="45">
        <v>0.20219999999999999</v>
      </c>
      <c r="N42" s="45">
        <v>0.2064</v>
      </c>
      <c r="O42" s="45">
        <v>0.24229999999999999</v>
      </c>
      <c r="P42" s="45">
        <v>7.3700000000000002E-2</v>
      </c>
      <c r="Q42" s="72">
        <v>7.3700000000000002E-2</v>
      </c>
    </row>
    <row r="43" spans="1:17" x14ac:dyDescent="0.25">
      <c r="A43" s="123"/>
      <c r="C43" s="120"/>
      <c r="D43" s="120"/>
      <c r="E43" s="20" t="s">
        <v>22</v>
      </c>
      <c r="F43" s="20" t="s">
        <v>20</v>
      </c>
      <c r="G43" s="45">
        <v>-3.4099999999999998E-2</v>
      </c>
      <c r="H43" s="45">
        <v>-3.4099999999999998E-2</v>
      </c>
      <c r="I43" s="45">
        <v>1.35E-2</v>
      </c>
      <c r="J43" s="45">
        <v>-4.3900000000000002E-2</v>
      </c>
      <c r="K43" s="45">
        <v>-4.9200000000000001E-2</v>
      </c>
      <c r="L43" s="45">
        <v>-3.4099999999999998E-2</v>
      </c>
      <c r="M43" s="45">
        <v>-3.4099999999999998E-2</v>
      </c>
      <c r="N43" s="45">
        <v>1.35E-2</v>
      </c>
      <c r="O43" s="45">
        <v>-4.3900000000000002E-2</v>
      </c>
      <c r="P43" s="45">
        <v>-4.9200000000000001E-2</v>
      </c>
      <c r="Q43" s="72">
        <v>-4.9200000000000001E-2</v>
      </c>
    </row>
    <row r="44" spans="1:17" x14ac:dyDescent="0.25">
      <c r="A44" s="124"/>
      <c r="B44" s="11"/>
      <c r="C44" s="121"/>
      <c r="D44" s="121"/>
      <c r="E44" s="37" t="s">
        <v>23</v>
      </c>
      <c r="F44" s="46" t="s">
        <v>20</v>
      </c>
      <c r="G44" s="46">
        <v>0.64759999999999995</v>
      </c>
      <c r="H44" s="46">
        <v>0.64759999999999995</v>
      </c>
      <c r="I44" s="46">
        <v>0.72009999999999996</v>
      </c>
      <c r="J44" s="46">
        <v>0.69630000000000003</v>
      </c>
      <c r="K44" s="46">
        <v>0.4713</v>
      </c>
      <c r="L44" s="46">
        <v>0.64759999999999995</v>
      </c>
      <c r="M44" s="46">
        <v>0.64759999999999995</v>
      </c>
      <c r="N44" s="46">
        <v>0.72009999999999996</v>
      </c>
      <c r="O44" s="46">
        <v>0.69630000000000003</v>
      </c>
      <c r="P44" s="46">
        <v>0.4713</v>
      </c>
      <c r="Q44" s="75">
        <v>0.4713</v>
      </c>
    </row>
    <row r="45" spans="1:17" x14ac:dyDescent="0.25">
      <c r="A45" s="76">
        <v>44470</v>
      </c>
      <c r="B45" s="15">
        <v>112</v>
      </c>
      <c r="C45" s="15" t="s">
        <v>47</v>
      </c>
      <c r="D45" s="15" t="s">
        <v>48</v>
      </c>
      <c r="E45" s="15" t="s">
        <v>32</v>
      </c>
      <c r="F45" s="15" t="s">
        <v>33</v>
      </c>
      <c r="G45" s="49">
        <v>0.5</v>
      </c>
      <c r="H45" s="49">
        <v>0.5</v>
      </c>
      <c r="I45" s="49">
        <v>0.5</v>
      </c>
      <c r="J45" s="49">
        <v>0.5</v>
      </c>
      <c r="K45" s="49">
        <v>0.5</v>
      </c>
      <c r="L45" s="49">
        <v>0.5</v>
      </c>
      <c r="M45" s="49">
        <v>0.5</v>
      </c>
      <c r="N45" s="49">
        <v>0.5</v>
      </c>
      <c r="O45" s="49">
        <v>0.5</v>
      </c>
      <c r="P45" s="49">
        <v>0.5</v>
      </c>
      <c r="Q45" s="79">
        <v>0.5</v>
      </c>
    </row>
    <row r="46" spans="1:17" x14ac:dyDescent="0.25">
      <c r="A46" s="76">
        <v>44378</v>
      </c>
      <c r="B46" s="15">
        <v>110</v>
      </c>
      <c r="C46" s="15" t="s">
        <v>24</v>
      </c>
      <c r="D46" s="15" t="s">
        <v>57</v>
      </c>
      <c r="E46" s="15" t="s">
        <v>35</v>
      </c>
      <c r="F46" s="44" t="s">
        <v>5</v>
      </c>
      <c r="G46" s="48">
        <v>8.5000000000000006E-3</v>
      </c>
      <c r="H46" s="48">
        <v>8.5000000000000006E-3</v>
      </c>
      <c r="I46" s="48">
        <v>7.7999999999999996E-3</v>
      </c>
      <c r="J46" s="48">
        <v>8.0000000000000002E-3</v>
      </c>
      <c r="K46" s="48">
        <v>1.8800000000000001E-2</v>
      </c>
      <c r="L46" s="48">
        <v>-1.09E-2</v>
      </c>
      <c r="M46" s="48">
        <v>-1.34E-2</v>
      </c>
      <c r="N46" s="48">
        <v>-1.1599999999999999E-2</v>
      </c>
      <c r="O46" s="48">
        <v>-9.4999999999999998E-3</v>
      </c>
      <c r="P46" s="48">
        <v>-2.1100000000000001E-2</v>
      </c>
      <c r="Q46" s="77">
        <v>2.0899999999999998E-2</v>
      </c>
    </row>
    <row r="47" spans="1:17" x14ac:dyDescent="0.25">
      <c r="A47" s="122">
        <v>44136</v>
      </c>
      <c r="B47" s="6">
        <v>108</v>
      </c>
      <c r="C47" s="119" t="s">
        <v>58</v>
      </c>
      <c r="D47" s="119" t="s">
        <v>59</v>
      </c>
      <c r="E47" s="36" t="s">
        <v>19</v>
      </c>
      <c r="F47" s="36" t="s">
        <v>20</v>
      </c>
      <c r="G47" s="45">
        <v>0.28189999999999998</v>
      </c>
      <c r="H47" s="45">
        <v>0.28189999999999998</v>
      </c>
      <c r="I47" s="45">
        <v>0.2782</v>
      </c>
      <c r="J47" s="45">
        <v>0.2853</v>
      </c>
      <c r="K47" s="45">
        <v>0.26150000000000001</v>
      </c>
      <c r="L47" s="45">
        <v>0.28189999999999998</v>
      </c>
      <c r="M47" s="45">
        <v>0.28189999999999998</v>
      </c>
      <c r="N47" s="45">
        <v>0.2782</v>
      </c>
      <c r="O47" s="45">
        <v>0.2853</v>
      </c>
      <c r="P47" s="45">
        <v>0.26150000000000001</v>
      </c>
      <c r="Q47" s="72">
        <v>0.26150000000000001</v>
      </c>
    </row>
    <row r="48" spans="1:17" x14ac:dyDescent="0.25">
      <c r="A48" s="123"/>
      <c r="C48" s="120"/>
      <c r="D48" s="120"/>
      <c r="E48" s="20" t="s">
        <v>21</v>
      </c>
      <c r="F48" s="20" t="s">
        <v>20</v>
      </c>
      <c r="G48" s="45">
        <v>0.1736</v>
      </c>
      <c r="H48" s="45">
        <v>0.1736</v>
      </c>
      <c r="I48" s="45">
        <v>0.20480000000000001</v>
      </c>
      <c r="J48" s="45">
        <v>0.21279999999999999</v>
      </c>
      <c r="K48" s="45">
        <v>4.9099999999999998E-2</v>
      </c>
      <c r="L48" s="45">
        <v>0.1736</v>
      </c>
      <c r="M48" s="45">
        <v>0.1736</v>
      </c>
      <c r="N48" s="45">
        <v>0.20480000000000001</v>
      </c>
      <c r="O48" s="45">
        <v>0.21279999999999999</v>
      </c>
      <c r="P48" s="45">
        <v>4.9099999999999998E-2</v>
      </c>
      <c r="Q48" s="72">
        <v>4.9099999999999998E-2</v>
      </c>
    </row>
    <row r="49" spans="1:17" x14ac:dyDescent="0.25">
      <c r="A49" s="123"/>
      <c r="C49" s="120"/>
      <c r="D49" s="120"/>
      <c r="E49" s="20" t="s">
        <v>22</v>
      </c>
      <c r="F49" s="20" t="s">
        <v>20</v>
      </c>
      <c r="G49" s="45">
        <v>-2.8400000000000002E-2</v>
      </c>
      <c r="H49" s="45">
        <v>-2.8400000000000002E-2</v>
      </c>
      <c r="I49" s="45">
        <v>2.6700000000000002E-2</v>
      </c>
      <c r="J49" s="45">
        <v>-8.6999999999999994E-2</v>
      </c>
      <c r="K49" s="45">
        <v>-1.06E-2</v>
      </c>
      <c r="L49" s="45">
        <v>-2.8400000000000002E-2</v>
      </c>
      <c r="M49" s="45">
        <v>-2.8400000000000002E-2</v>
      </c>
      <c r="N49" s="45">
        <v>2.6700000000000002E-2</v>
      </c>
      <c r="O49" s="45">
        <v>-8.6999999999999994E-2</v>
      </c>
      <c r="P49" s="45">
        <v>-1.06E-2</v>
      </c>
      <c r="Q49" s="72">
        <v>-1.06E-2</v>
      </c>
    </row>
    <row r="50" spans="1:17" x14ac:dyDescent="0.25">
      <c r="A50" s="124"/>
      <c r="B50" s="11"/>
      <c r="C50" s="121"/>
      <c r="D50" s="121"/>
      <c r="E50" s="37" t="s">
        <v>23</v>
      </c>
      <c r="F50" s="46" t="s">
        <v>20</v>
      </c>
      <c r="G50" s="46">
        <v>0.42709999999999998</v>
      </c>
      <c r="H50" s="46">
        <v>0.42709999999999998</v>
      </c>
      <c r="I50" s="46">
        <v>0.50970000000000004</v>
      </c>
      <c r="J50" s="46">
        <v>0.41110000000000002</v>
      </c>
      <c r="K50" s="46">
        <v>0.3</v>
      </c>
      <c r="L50" s="46">
        <v>0.42709999999999998</v>
      </c>
      <c r="M50" s="46">
        <v>0.42709999999999998</v>
      </c>
      <c r="N50" s="46">
        <v>0.50970000000000004</v>
      </c>
      <c r="O50" s="46">
        <v>0.41110000000000002</v>
      </c>
      <c r="P50" s="46">
        <v>0.3</v>
      </c>
      <c r="Q50" s="75">
        <v>0.3</v>
      </c>
    </row>
    <row r="51" spans="1:17" x14ac:dyDescent="0.25">
      <c r="A51" s="76">
        <v>44013</v>
      </c>
      <c r="B51" s="15">
        <v>106</v>
      </c>
      <c r="C51" s="15" t="s">
        <v>24</v>
      </c>
      <c r="D51" s="15" t="s">
        <v>60</v>
      </c>
      <c r="E51" s="15" t="s">
        <v>35</v>
      </c>
      <c r="F51" s="44" t="s">
        <v>5</v>
      </c>
      <c r="G51" s="48">
        <v>1.84E-2</v>
      </c>
      <c r="H51" s="48">
        <v>1.8499999999999999E-2</v>
      </c>
      <c r="I51" s="48">
        <v>1.77E-2</v>
      </c>
      <c r="J51" s="48">
        <v>1.7299999999999999E-2</v>
      </c>
      <c r="K51" s="48">
        <v>3.6799999999999999E-2</v>
      </c>
      <c r="L51" s="48">
        <v>3.5000000000000001E-3</v>
      </c>
      <c r="M51" s="48">
        <v>3.5000000000000001E-3</v>
      </c>
      <c r="N51" s="48">
        <v>3.5999999999999999E-3</v>
      </c>
      <c r="O51" s="48">
        <v>2.7000000000000001E-3</v>
      </c>
      <c r="P51" s="48">
        <v>8.9999999999999998E-4</v>
      </c>
      <c r="Q51" s="77">
        <v>3.2899999999999999E-2</v>
      </c>
    </row>
    <row r="52" spans="1:17" x14ac:dyDescent="0.25">
      <c r="A52" s="122">
        <v>43770</v>
      </c>
      <c r="B52" s="6">
        <v>102</v>
      </c>
      <c r="C52" s="119" t="s">
        <v>61</v>
      </c>
      <c r="D52" s="119" t="s">
        <v>62</v>
      </c>
      <c r="E52" s="36" t="s">
        <v>19</v>
      </c>
      <c r="F52" s="36" t="s">
        <v>20</v>
      </c>
      <c r="G52" s="45">
        <v>0.2089</v>
      </c>
      <c r="H52" s="45">
        <v>0.2089</v>
      </c>
      <c r="I52" s="45">
        <v>0.20549999999999999</v>
      </c>
      <c r="J52" s="45">
        <v>0.214</v>
      </c>
      <c r="K52" s="45">
        <v>0.20580000000000001</v>
      </c>
      <c r="L52" s="45">
        <v>0.2089</v>
      </c>
      <c r="M52" s="45">
        <v>0.2089</v>
      </c>
      <c r="N52" s="45">
        <v>0.20549999999999999</v>
      </c>
      <c r="O52" s="45">
        <v>0.214</v>
      </c>
      <c r="P52" s="45">
        <v>0.20580000000000001</v>
      </c>
      <c r="Q52" s="72">
        <v>0.20580000000000001</v>
      </c>
    </row>
    <row r="53" spans="1:17" x14ac:dyDescent="0.25">
      <c r="A53" s="123"/>
      <c r="C53" s="120"/>
      <c r="D53" s="120"/>
      <c r="E53" s="20" t="s">
        <v>21</v>
      </c>
      <c r="F53" s="20" t="s">
        <v>20</v>
      </c>
      <c r="G53" s="45">
        <v>0.1699</v>
      </c>
      <c r="H53" s="45">
        <v>0.1699</v>
      </c>
      <c r="I53" s="45">
        <v>0.1842</v>
      </c>
      <c r="J53" s="45">
        <v>0.20699999999999999</v>
      </c>
      <c r="K53" s="45">
        <v>5.21E-2</v>
      </c>
      <c r="L53" s="45">
        <v>0.1699</v>
      </c>
      <c r="M53" s="45">
        <v>0.1699</v>
      </c>
      <c r="N53" s="45">
        <v>0.1842</v>
      </c>
      <c r="O53" s="45">
        <v>0.20699999999999999</v>
      </c>
      <c r="P53" s="45">
        <v>5.21E-2</v>
      </c>
      <c r="Q53" s="72">
        <v>5.21E-2</v>
      </c>
    </row>
    <row r="54" spans="1:17" x14ac:dyDescent="0.25">
      <c r="A54" s="123"/>
      <c r="C54" s="120"/>
      <c r="D54" s="120"/>
      <c r="E54" s="20" t="s">
        <v>22</v>
      </c>
      <c r="F54" s="20" t="s">
        <v>20</v>
      </c>
      <c r="G54" s="45">
        <v>2.0899999999999998E-2</v>
      </c>
      <c r="H54" s="45">
        <v>2.0899999999999998E-2</v>
      </c>
      <c r="I54" s="45">
        <v>-2.8299999999999999E-2</v>
      </c>
      <c r="J54" s="45">
        <v>1.9E-3</v>
      </c>
      <c r="K54" s="45">
        <v>3.9199999999999999E-2</v>
      </c>
      <c r="L54" s="45">
        <v>2.0899999999999998E-2</v>
      </c>
      <c r="M54" s="45">
        <v>2.0899999999999998E-2</v>
      </c>
      <c r="N54" s="45">
        <v>-2.8299999999999999E-2</v>
      </c>
      <c r="O54" s="45">
        <v>1.9E-3</v>
      </c>
      <c r="P54" s="45">
        <v>3.9199999999999999E-2</v>
      </c>
      <c r="Q54" s="72">
        <v>3.9199999999999999E-2</v>
      </c>
    </row>
    <row r="55" spans="1:17" x14ac:dyDescent="0.25">
      <c r="A55" s="124"/>
      <c r="B55" s="11"/>
      <c r="C55" s="121"/>
      <c r="D55" s="121"/>
      <c r="E55" s="37" t="s">
        <v>23</v>
      </c>
      <c r="F55" s="46" t="s">
        <v>20</v>
      </c>
      <c r="G55" s="46">
        <v>0.3997</v>
      </c>
      <c r="H55" s="46">
        <v>0.3997</v>
      </c>
      <c r="I55" s="46">
        <v>0.3614</v>
      </c>
      <c r="J55" s="46">
        <v>0.4229</v>
      </c>
      <c r="K55" s="46">
        <v>0.29709999999999998</v>
      </c>
      <c r="L55" s="46">
        <v>0.3997</v>
      </c>
      <c r="M55" s="46">
        <v>0.3997</v>
      </c>
      <c r="N55" s="46">
        <v>0.3614</v>
      </c>
      <c r="O55" s="46">
        <v>0.4229</v>
      </c>
      <c r="P55" s="46">
        <v>0.29709999999999998</v>
      </c>
      <c r="Q55" s="75">
        <v>0.29709999999999998</v>
      </c>
    </row>
    <row r="56" spans="1:17" x14ac:dyDescent="0.25">
      <c r="A56" s="76">
        <v>43647</v>
      </c>
      <c r="B56" s="15">
        <v>100</v>
      </c>
      <c r="C56" s="15" t="s">
        <v>24</v>
      </c>
      <c r="D56" s="15" t="s">
        <v>63</v>
      </c>
      <c r="E56" s="15" t="s">
        <v>35</v>
      </c>
      <c r="F56" s="44" t="s">
        <v>5</v>
      </c>
      <c r="G56" s="48">
        <v>2.01E-2</v>
      </c>
      <c r="H56" s="48">
        <v>2.0400000000000001E-2</v>
      </c>
      <c r="I56" s="48">
        <v>1.9199999999999998E-2</v>
      </c>
      <c r="J56" s="48">
        <v>1.9099999999999999E-2</v>
      </c>
      <c r="K56" s="48">
        <v>4.0300000000000002E-2</v>
      </c>
      <c r="L56" s="48">
        <v>1.6500000000000001E-2</v>
      </c>
      <c r="M56" s="48">
        <v>1.5599999999999999E-2</v>
      </c>
      <c r="N56" s="48">
        <v>1.61E-2</v>
      </c>
      <c r="O56" s="48">
        <v>1.9099999999999999E-2</v>
      </c>
      <c r="P56" s="48">
        <v>4.0300000000000002E-2</v>
      </c>
      <c r="Q56" s="77">
        <v>3.32E-2</v>
      </c>
    </row>
    <row r="57" spans="1:17" x14ac:dyDescent="0.25">
      <c r="A57" s="122">
        <v>43435</v>
      </c>
      <c r="B57" s="6">
        <v>93</v>
      </c>
      <c r="C57" s="119" t="s">
        <v>64</v>
      </c>
      <c r="D57" s="119" t="s">
        <v>65</v>
      </c>
      <c r="E57" s="36" t="s">
        <v>19</v>
      </c>
      <c r="F57" s="36" t="s">
        <v>20</v>
      </c>
      <c r="G57" s="36">
        <v>0.24510000000000001</v>
      </c>
      <c r="H57" s="36">
        <v>0.24510000000000001</v>
      </c>
      <c r="I57" s="36">
        <v>0.23830000000000001</v>
      </c>
      <c r="J57" s="36">
        <v>0.25509999999999999</v>
      </c>
      <c r="K57" s="36">
        <v>0.24440000000000001</v>
      </c>
      <c r="L57" s="36">
        <v>0.24510000000000001</v>
      </c>
      <c r="M57" s="36">
        <v>0.24510000000000001</v>
      </c>
      <c r="N57" s="36">
        <v>0.23830000000000001</v>
      </c>
      <c r="O57" s="36">
        <v>0.25509999999999999</v>
      </c>
      <c r="P57" s="36">
        <v>0.24440000000000001</v>
      </c>
      <c r="Q57" s="74">
        <v>0.24440000000000001</v>
      </c>
    </row>
    <row r="58" spans="1:17" x14ac:dyDescent="0.25">
      <c r="A58" s="123"/>
      <c r="C58" s="120"/>
      <c r="D58" s="120"/>
      <c r="E58" s="20" t="s">
        <v>21</v>
      </c>
      <c r="F58" s="20" t="s">
        <v>20</v>
      </c>
      <c r="G58" s="50">
        <v>0.1736</v>
      </c>
      <c r="H58" s="50">
        <v>0.1736</v>
      </c>
      <c r="I58" s="50">
        <v>0.18260000000000001</v>
      </c>
      <c r="J58" s="50">
        <v>0.2235</v>
      </c>
      <c r="K58" s="50">
        <v>5.2299999999999999E-2</v>
      </c>
      <c r="L58" s="50">
        <v>0.1736</v>
      </c>
      <c r="M58" s="50">
        <v>0.1736</v>
      </c>
      <c r="N58" s="50">
        <v>0.18260000000000001</v>
      </c>
      <c r="O58" s="50">
        <v>0.2235</v>
      </c>
      <c r="P58" s="50">
        <v>5.2299999999999999E-2</v>
      </c>
      <c r="Q58" s="80">
        <v>5.2299999999999999E-2</v>
      </c>
    </row>
    <row r="59" spans="1:17" x14ac:dyDescent="0.25">
      <c r="A59" s="123"/>
      <c r="C59" s="120"/>
      <c r="D59" s="120"/>
      <c r="E59" s="20" t="s">
        <v>22</v>
      </c>
      <c r="F59" s="20" t="s">
        <v>20</v>
      </c>
      <c r="G59" s="20">
        <v>7.1000000000000004E-3</v>
      </c>
      <c r="H59" s="20">
        <v>7.1000000000000004E-3</v>
      </c>
      <c r="I59" s="42">
        <v>-2.24E-2</v>
      </c>
      <c r="J59" s="42">
        <v>1.3599999999999999E-2</v>
      </c>
      <c r="K59" s="42">
        <v>9.2999999999999992E-3</v>
      </c>
      <c r="L59" s="20">
        <v>7.1000000000000004E-3</v>
      </c>
      <c r="M59" s="20">
        <v>7.1000000000000004E-3</v>
      </c>
      <c r="N59" s="42">
        <v>-2.24E-2</v>
      </c>
      <c r="O59" s="42">
        <v>1.3599999999999999E-2</v>
      </c>
      <c r="P59" s="42">
        <v>9.2999999999999992E-3</v>
      </c>
      <c r="Q59" s="67">
        <v>9.2999999999999992E-3</v>
      </c>
    </row>
    <row r="60" spans="1:17" x14ac:dyDescent="0.25">
      <c r="A60" s="124"/>
      <c r="B60" s="11"/>
      <c r="C60" s="121"/>
      <c r="D60" s="121"/>
      <c r="E60" s="37" t="s">
        <v>23</v>
      </c>
      <c r="F60" s="46" t="s">
        <v>20</v>
      </c>
      <c r="G60" s="46">
        <v>0.42580000000000001</v>
      </c>
      <c r="H60" s="46">
        <v>0.42580000000000001</v>
      </c>
      <c r="I60" s="43">
        <v>0.39850000000000002</v>
      </c>
      <c r="J60" s="43">
        <v>0.49220000000000003</v>
      </c>
      <c r="K60" s="43">
        <v>0.30599999999999999</v>
      </c>
      <c r="L60" s="46">
        <v>0.42580000000000001</v>
      </c>
      <c r="M60" s="46">
        <v>0.42580000000000001</v>
      </c>
      <c r="N60" s="43">
        <v>0.39850000000000002</v>
      </c>
      <c r="O60" s="43">
        <v>0.49220000000000003</v>
      </c>
      <c r="P60" s="43">
        <v>0.30599999999999999</v>
      </c>
      <c r="Q60" s="68">
        <v>0.30599999999999999</v>
      </c>
    </row>
    <row r="61" spans="1:17" x14ac:dyDescent="0.25">
      <c r="A61" s="122">
        <v>43435</v>
      </c>
      <c r="B61" s="6">
        <v>92</v>
      </c>
      <c r="C61" s="119" t="s">
        <v>66</v>
      </c>
      <c r="D61" s="119" t="s">
        <v>67</v>
      </c>
      <c r="E61" s="50" t="s">
        <v>68</v>
      </c>
      <c r="F61" s="20" t="s">
        <v>33</v>
      </c>
      <c r="G61" s="20">
        <v>16</v>
      </c>
      <c r="H61" s="20">
        <v>16</v>
      </c>
      <c r="I61" s="20">
        <v>16</v>
      </c>
      <c r="J61" s="20">
        <v>16</v>
      </c>
      <c r="K61" s="42">
        <v>14</v>
      </c>
      <c r="L61" s="42">
        <v>50.82</v>
      </c>
      <c r="M61" s="42">
        <v>50.82</v>
      </c>
      <c r="N61" s="42">
        <v>50.82</v>
      </c>
      <c r="O61" s="42">
        <v>50.82</v>
      </c>
      <c r="P61" s="42">
        <v>27</v>
      </c>
      <c r="Q61" s="67">
        <v>40</v>
      </c>
    </row>
    <row r="62" spans="1:17" x14ac:dyDescent="0.25">
      <c r="A62" s="124"/>
      <c r="B62" s="11"/>
      <c r="C62" s="121"/>
      <c r="D62" s="121"/>
      <c r="E62" s="60" t="s">
        <v>69</v>
      </c>
      <c r="F62" s="60" t="s">
        <v>20</v>
      </c>
      <c r="G62" s="46">
        <v>1.1428</v>
      </c>
      <c r="H62" s="46">
        <v>1.1428</v>
      </c>
      <c r="I62" s="46">
        <v>1.1428</v>
      </c>
      <c r="J62" s="46">
        <v>1.1428</v>
      </c>
      <c r="K62" s="43">
        <v>0.43919999999999998</v>
      </c>
      <c r="L62" s="46">
        <v>1.1428</v>
      </c>
      <c r="M62" s="46">
        <v>1.1428</v>
      </c>
      <c r="N62" s="46">
        <v>1.1428</v>
      </c>
      <c r="O62" s="46">
        <v>1.1428</v>
      </c>
      <c r="P62" s="43">
        <v>0.43919999999999998</v>
      </c>
      <c r="Q62" s="68">
        <v>0.43919999999999998</v>
      </c>
    </row>
    <row r="63" spans="1:17" ht="15" customHeight="1" x14ac:dyDescent="0.25">
      <c r="A63" s="76">
        <v>43282</v>
      </c>
      <c r="B63" s="15">
        <v>90</v>
      </c>
      <c r="C63" s="15" t="s">
        <v>24</v>
      </c>
      <c r="D63" s="81" t="s">
        <v>70</v>
      </c>
      <c r="E63" s="15" t="s">
        <v>35</v>
      </c>
      <c r="F63" s="44" t="s">
        <v>5</v>
      </c>
      <c r="G63" s="48">
        <v>1.4800000000000001E-2</v>
      </c>
      <c r="H63" s="48">
        <v>1.44E-2</v>
      </c>
      <c r="I63" s="51">
        <v>1.3899999999999999E-2</v>
      </c>
      <c r="J63" s="51">
        <v>1.34E-2</v>
      </c>
      <c r="K63" s="51">
        <v>3.7900000000000003E-2</v>
      </c>
      <c r="L63" s="51">
        <v>1.9699999999999999E-2</v>
      </c>
      <c r="M63" s="51">
        <v>1.6899999999999998E-2</v>
      </c>
      <c r="N63" s="48">
        <v>1.9E-2</v>
      </c>
      <c r="O63" s="48">
        <v>1.7000000000000001E-2</v>
      </c>
      <c r="P63" s="48">
        <v>3.9E-2</v>
      </c>
      <c r="Q63" s="77">
        <v>6.0100000000000001E-2</v>
      </c>
    </row>
    <row r="64" spans="1:17" x14ac:dyDescent="0.25">
      <c r="A64" s="122">
        <v>43040</v>
      </c>
      <c r="B64" s="6">
        <v>87</v>
      </c>
      <c r="C64" s="119" t="s">
        <v>71</v>
      </c>
      <c r="D64" s="119" t="s">
        <v>72</v>
      </c>
      <c r="E64" s="36" t="s">
        <v>19</v>
      </c>
      <c r="F64" s="36" t="s">
        <v>20</v>
      </c>
      <c r="G64" s="45">
        <v>0.28770000000000001</v>
      </c>
      <c r="H64" s="45">
        <v>0.28770000000000001</v>
      </c>
      <c r="I64" s="45">
        <v>0.28360000000000002</v>
      </c>
      <c r="J64" s="45">
        <v>0.29620000000000002</v>
      </c>
      <c r="K64" s="45">
        <v>0.2767</v>
      </c>
      <c r="L64" s="45">
        <v>0.28770000000000001</v>
      </c>
      <c r="M64" s="45">
        <v>0.28770000000000001</v>
      </c>
      <c r="N64" s="45">
        <v>0.28360000000000002</v>
      </c>
      <c r="O64" s="45">
        <v>0.29620000000000002</v>
      </c>
      <c r="P64" s="45">
        <v>0.2767</v>
      </c>
      <c r="Q64" s="72">
        <v>0.2767</v>
      </c>
    </row>
    <row r="65" spans="1:17" x14ac:dyDescent="0.25">
      <c r="A65" s="123"/>
      <c r="C65" s="120"/>
      <c r="D65" s="120"/>
      <c r="E65" s="20" t="s">
        <v>21</v>
      </c>
      <c r="F65" s="20" t="s">
        <v>20</v>
      </c>
      <c r="G65" s="45">
        <v>0.15770000000000001</v>
      </c>
      <c r="H65" s="45">
        <v>0.15770000000000001</v>
      </c>
      <c r="I65" s="53">
        <v>0.18720000000000001</v>
      </c>
      <c r="J65" s="53">
        <v>0.2094</v>
      </c>
      <c r="K65" s="53">
        <v>5.5599999999999997E-2</v>
      </c>
      <c r="L65" s="45">
        <v>0.15770000000000001</v>
      </c>
      <c r="M65" s="45">
        <v>0.15770000000000001</v>
      </c>
      <c r="N65" s="53">
        <v>0.18720000000000001</v>
      </c>
      <c r="O65" s="53">
        <v>0.2094</v>
      </c>
      <c r="P65" s="53">
        <v>5.5599999999999997E-2</v>
      </c>
      <c r="Q65" s="67">
        <v>5.5599999999999997E-2</v>
      </c>
    </row>
    <row r="66" spans="1:17" x14ac:dyDescent="0.25">
      <c r="A66" s="123"/>
      <c r="C66" s="120"/>
      <c r="D66" s="120"/>
      <c r="E66" s="20" t="s">
        <v>22</v>
      </c>
      <c r="F66" s="20" t="s">
        <v>20</v>
      </c>
      <c r="G66" s="45">
        <v>-7.0000000000000001E-3</v>
      </c>
      <c r="H66" s="45">
        <v>-7.0000000000000001E-3</v>
      </c>
      <c r="I66" s="53">
        <v>4.0099999999999997E-2</v>
      </c>
      <c r="J66" s="53">
        <v>-1.34E-2</v>
      </c>
      <c r="K66" s="53">
        <v>1.7100000000000001E-2</v>
      </c>
      <c r="L66" s="45">
        <v>-7.0000000000000001E-3</v>
      </c>
      <c r="M66" s="45">
        <v>-7.0000000000000001E-3</v>
      </c>
      <c r="N66" s="53">
        <v>4.0099999999999997E-2</v>
      </c>
      <c r="O66" s="53">
        <v>-1.34E-2</v>
      </c>
      <c r="P66" s="53">
        <v>1.7100000000000001E-2</v>
      </c>
      <c r="Q66" s="67">
        <v>1.7100000000000001E-2</v>
      </c>
    </row>
    <row r="67" spans="1:17" x14ac:dyDescent="0.25">
      <c r="A67" s="124"/>
      <c r="B67" s="11"/>
      <c r="C67" s="121"/>
      <c r="D67" s="121"/>
      <c r="E67" s="37" t="s">
        <v>23</v>
      </c>
      <c r="F67" s="46" t="s">
        <v>20</v>
      </c>
      <c r="G67" s="46">
        <v>0.43840000000000001</v>
      </c>
      <c r="H67" s="46">
        <v>0.43840000000000001</v>
      </c>
      <c r="I67" s="43">
        <v>0.51090000000000002</v>
      </c>
      <c r="J67" s="43">
        <v>0.49220000000000003</v>
      </c>
      <c r="K67" s="43">
        <v>0.34939999999999999</v>
      </c>
      <c r="L67" s="46">
        <v>0.43840000000000001</v>
      </c>
      <c r="M67" s="46">
        <v>0.43840000000000001</v>
      </c>
      <c r="N67" s="43">
        <v>0.51090000000000002</v>
      </c>
      <c r="O67" s="43">
        <v>0.49220000000000003</v>
      </c>
      <c r="P67" s="43">
        <v>0.34939999999999999</v>
      </c>
      <c r="Q67" s="68">
        <v>0.34939999999999999</v>
      </c>
    </row>
    <row r="68" spans="1:17" x14ac:dyDescent="0.25">
      <c r="A68" s="76">
        <v>42917</v>
      </c>
      <c r="B68" s="15">
        <v>86</v>
      </c>
      <c r="C68" s="15" t="s">
        <v>73</v>
      </c>
      <c r="D68" s="15" t="s">
        <v>74</v>
      </c>
      <c r="E68" s="70" t="s">
        <v>44</v>
      </c>
      <c r="F68" s="70" t="s">
        <v>33</v>
      </c>
      <c r="G68" s="44">
        <v>0.31</v>
      </c>
      <c r="H68" s="44">
        <v>0.31</v>
      </c>
      <c r="I68" s="44">
        <v>0.31</v>
      </c>
      <c r="J68" s="44">
        <v>0.31</v>
      </c>
      <c r="K68" s="44">
        <v>0.31</v>
      </c>
      <c r="L68" s="44">
        <v>0.31</v>
      </c>
      <c r="M68" s="44">
        <v>0.31</v>
      </c>
      <c r="N68" s="44">
        <v>0.31</v>
      </c>
      <c r="O68" s="44">
        <v>0.31</v>
      </c>
      <c r="P68" s="44">
        <v>0.31</v>
      </c>
      <c r="Q68" s="78">
        <v>0.31</v>
      </c>
    </row>
    <row r="69" spans="1:17" x14ac:dyDescent="0.25">
      <c r="A69" s="76">
        <v>42917</v>
      </c>
      <c r="B69" s="15">
        <v>85</v>
      </c>
      <c r="C69" s="15" t="s">
        <v>75</v>
      </c>
      <c r="D69" s="5" t="s">
        <v>76</v>
      </c>
      <c r="E69" s="15" t="s">
        <v>35</v>
      </c>
      <c r="F69" s="44" t="s">
        <v>5</v>
      </c>
      <c r="G69" s="48">
        <v>3.5000000000000001E-3</v>
      </c>
      <c r="H69" s="48">
        <v>3.5999999999999999E-3</v>
      </c>
      <c r="I69" s="51">
        <v>3.3999999999999998E-3</v>
      </c>
      <c r="J69" s="51">
        <v>3.3E-3</v>
      </c>
      <c r="K69" s="51">
        <v>7.7999999999999996E-3</v>
      </c>
      <c r="L69" s="51">
        <v>1.6500000000000001E-2</v>
      </c>
      <c r="M69" s="51">
        <v>1.5900000000000001E-2</v>
      </c>
      <c r="N69" s="48">
        <v>1.6400000000000001E-2</v>
      </c>
      <c r="O69" s="48">
        <v>1.61E-2</v>
      </c>
      <c r="P69" s="48">
        <v>3.2800000000000003E-2</v>
      </c>
      <c r="Q69" s="77">
        <v>5.1400000000000001E-2</v>
      </c>
    </row>
    <row r="70" spans="1:17" x14ac:dyDescent="0.25">
      <c r="A70" s="122">
        <v>42685</v>
      </c>
      <c r="B70" s="6">
        <v>84</v>
      </c>
      <c r="C70" s="119" t="s">
        <v>77</v>
      </c>
      <c r="D70" s="119" t="s">
        <v>78</v>
      </c>
      <c r="E70" s="36" t="s">
        <v>19</v>
      </c>
      <c r="F70" s="36" t="s">
        <v>20</v>
      </c>
      <c r="G70" s="45">
        <v>0.318</v>
      </c>
      <c r="H70" s="45">
        <v>0.318</v>
      </c>
      <c r="I70" s="53">
        <v>0.31169999999999998</v>
      </c>
      <c r="J70" s="53">
        <v>0.32419999999999999</v>
      </c>
      <c r="K70" s="53">
        <v>0.3004</v>
      </c>
      <c r="L70" s="45">
        <v>0.318</v>
      </c>
      <c r="M70" s="45">
        <v>0.318</v>
      </c>
      <c r="N70" s="53">
        <v>0.31169999999999998</v>
      </c>
      <c r="O70" s="53">
        <v>0.32419999999999999</v>
      </c>
      <c r="P70" s="53">
        <v>0.3004</v>
      </c>
      <c r="Q70" s="67">
        <v>0.3004</v>
      </c>
    </row>
    <row r="71" spans="1:17" x14ac:dyDescent="0.25">
      <c r="A71" s="123"/>
      <c r="C71" s="120"/>
      <c r="D71" s="120"/>
      <c r="E71" s="20" t="s">
        <v>21</v>
      </c>
      <c r="F71" s="20" t="s">
        <v>20</v>
      </c>
      <c r="G71" s="45">
        <v>0.16750000000000001</v>
      </c>
      <c r="H71" s="45">
        <v>0.16750000000000001</v>
      </c>
      <c r="I71" s="53">
        <v>0.20380000000000001</v>
      </c>
      <c r="J71" s="53">
        <v>0.1976</v>
      </c>
      <c r="K71" s="53">
        <v>6.0400000000000002E-2</v>
      </c>
      <c r="L71" s="45">
        <v>0.16750000000000001</v>
      </c>
      <c r="M71" s="45">
        <v>0.16750000000000001</v>
      </c>
      <c r="N71" s="53">
        <v>0.20380000000000001</v>
      </c>
      <c r="O71" s="53">
        <v>0.1976</v>
      </c>
      <c r="P71" s="53">
        <v>6.0400000000000002E-2</v>
      </c>
      <c r="Q71" s="67">
        <v>6.0400000000000002E-2</v>
      </c>
    </row>
    <row r="72" spans="1:17" x14ac:dyDescent="0.25">
      <c r="A72" s="123"/>
      <c r="C72" s="120"/>
      <c r="D72" s="120"/>
      <c r="E72" s="20" t="s">
        <v>22</v>
      </c>
      <c r="F72" s="20" t="s">
        <v>20</v>
      </c>
      <c r="G72" s="45">
        <v>-7.5899999999999995E-2</v>
      </c>
      <c r="H72" s="45">
        <v>-7.5899999999999995E-2</v>
      </c>
      <c r="I72" s="53">
        <v>9.5999999999999992E-3</v>
      </c>
      <c r="J72" s="53">
        <v>-0.10050000000000001</v>
      </c>
      <c r="K72" s="53">
        <v>-3.7699999999999997E-2</v>
      </c>
      <c r="L72" s="45">
        <v>-7.5899999999999995E-2</v>
      </c>
      <c r="M72" s="45">
        <v>-7.5899999999999995E-2</v>
      </c>
      <c r="N72" s="53">
        <v>9.5999999999999992E-3</v>
      </c>
      <c r="O72" s="53">
        <v>-0.10050000000000001</v>
      </c>
      <c r="P72" s="53">
        <v>-3.7699999999999997E-2</v>
      </c>
      <c r="Q72" s="67">
        <v>-3.7699999999999997E-2</v>
      </c>
    </row>
    <row r="73" spans="1:17" x14ac:dyDescent="0.25">
      <c r="A73" s="124"/>
      <c r="B73" s="11"/>
      <c r="C73" s="121"/>
      <c r="D73" s="121"/>
      <c r="E73" s="37" t="s">
        <v>23</v>
      </c>
      <c r="F73" s="46" t="s">
        <v>20</v>
      </c>
      <c r="G73" s="46">
        <v>0.40960000000000002</v>
      </c>
      <c r="H73" s="46">
        <v>0.40960000000000002</v>
      </c>
      <c r="I73" s="43">
        <v>0.52510000000000001</v>
      </c>
      <c r="J73" s="43">
        <v>0.42130000000000001</v>
      </c>
      <c r="K73" s="43">
        <v>0.3231</v>
      </c>
      <c r="L73" s="46">
        <v>0.40960000000000002</v>
      </c>
      <c r="M73" s="46">
        <v>0.40960000000000002</v>
      </c>
      <c r="N73" s="43">
        <v>0.52510000000000001</v>
      </c>
      <c r="O73" s="43">
        <v>0.42130000000000001</v>
      </c>
      <c r="P73" s="43">
        <v>0.3231</v>
      </c>
      <c r="Q73" s="68">
        <v>0.3231</v>
      </c>
    </row>
    <row r="74" spans="1:17" ht="20.25" customHeight="1" x14ac:dyDescent="0.25">
      <c r="A74" s="76">
        <v>42552</v>
      </c>
      <c r="B74" s="15">
        <v>83</v>
      </c>
      <c r="C74" s="15" t="s">
        <v>79</v>
      </c>
      <c r="D74" s="15" t="s">
        <v>80</v>
      </c>
      <c r="E74" s="15" t="s">
        <v>35</v>
      </c>
      <c r="F74" s="44" t="s">
        <v>5</v>
      </c>
      <c r="G74" s="48">
        <v>5.3E-3</v>
      </c>
      <c r="H74" s="48">
        <v>5.1999999999999998E-3</v>
      </c>
      <c r="I74" s="51">
        <v>5.0000000000000001E-3</v>
      </c>
      <c r="J74" s="51">
        <v>5.0000000000000001E-3</v>
      </c>
      <c r="K74" s="51">
        <v>1.17E-2</v>
      </c>
      <c r="L74" s="51">
        <v>6.1000000000000004E-3</v>
      </c>
      <c r="M74" s="51">
        <v>5.7999999999999996E-3</v>
      </c>
      <c r="N74" s="48">
        <v>6.1999999999999998E-3</v>
      </c>
      <c r="O74" s="48">
        <v>5.7999999999999996E-3</v>
      </c>
      <c r="P74" s="48">
        <v>1.24E-2</v>
      </c>
      <c r="Q74" s="77">
        <v>1.9800000000000002E-2</v>
      </c>
    </row>
    <row r="75" spans="1:17" x14ac:dyDescent="0.25">
      <c r="A75" s="122">
        <v>42491</v>
      </c>
      <c r="B75" s="6">
        <v>82</v>
      </c>
      <c r="C75" s="119" t="s">
        <v>81</v>
      </c>
      <c r="D75" s="119" t="s">
        <v>82</v>
      </c>
      <c r="E75" s="36" t="s">
        <v>19</v>
      </c>
      <c r="F75" s="36" t="s">
        <v>20</v>
      </c>
      <c r="G75" s="45">
        <v>0.25950000000000001</v>
      </c>
      <c r="H75" s="45">
        <v>0.25950000000000001</v>
      </c>
      <c r="I75" s="53">
        <v>0.25559999999999999</v>
      </c>
      <c r="J75" s="53">
        <v>0.27429999999999999</v>
      </c>
      <c r="K75" s="53">
        <v>0.22689999999999999</v>
      </c>
      <c r="L75" s="45">
        <v>0.25950000000000001</v>
      </c>
      <c r="M75" s="45">
        <v>0.25950000000000001</v>
      </c>
      <c r="N75" s="53">
        <v>0.25559999999999999</v>
      </c>
      <c r="O75" s="53">
        <v>0.27429999999999999</v>
      </c>
      <c r="P75" s="53">
        <v>0.22689999999999999</v>
      </c>
      <c r="Q75" s="67">
        <v>0.22689999999999999</v>
      </c>
    </row>
    <row r="76" spans="1:17" x14ac:dyDescent="0.25">
      <c r="A76" s="123"/>
      <c r="C76" s="120"/>
      <c r="D76" s="120"/>
      <c r="E76" s="20" t="s">
        <v>21</v>
      </c>
      <c r="F76" s="20" t="s">
        <v>20</v>
      </c>
      <c r="G76" s="45">
        <v>0.1666</v>
      </c>
      <c r="H76" s="45">
        <v>0.1666</v>
      </c>
      <c r="I76" s="45">
        <v>0.2026</v>
      </c>
      <c r="J76" s="45">
        <v>0.2</v>
      </c>
      <c r="K76" s="45">
        <v>6.0699999999999997E-2</v>
      </c>
      <c r="L76" s="45">
        <v>0.1666</v>
      </c>
      <c r="M76" s="45">
        <v>0.1666</v>
      </c>
      <c r="N76" s="45">
        <v>0.2026</v>
      </c>
      <c r="O76" s="45">
        <v>0.2</v>
      </c>
      <c r="P76" s="45">
        <v>6.0699999999999997E-2</v>
      </c>
      <c r="Q76" s="72">
        <v>6.0699999999999997E-2</v>
      </c>
    </row>
    <row r="77" spans="1:17" x14ac:dyDescent="0.25">
      <c r="A77" s="123"/>
      <c r="C77" s="120"/>
      <c r="D77" s="120"/>
      <c r="E77" s="20" t="s">
        <v>22</v>
      </c>
      <c r="F77" s="20" t="s">
        <v>20</v>
      </c>
      <c r="G77" s="45">
        <v>-5.7000000000000002E-2</v>
      </c>
      <c r="H77" s="45">
        <v>-5.7000000000000002E-2</v>
      </c>
      <c r="I77" s="45">
        <v>-3.7999999999999999E-2</v>
      </c>
      <c r="J77" s="45">
        <v>-7.4399999999999994E-2</v>
      </c>
      <c r="K77" s="45">
        <v>-1.9E-2</v>
      </c>
      <c r="L77" s="45">
        <v>-5.7000000000000002E-2</v>
      </c>
      <c r="M77" s="45">
        <v>-5.7000000000000002E-2</v>
      </c>
      <c r="N77" s="45">
        <v>-3.7999999999999999E-2</v>
      </c>
      <c r="O77" s="45">
        <v>-7.4399999999999994E-2</v>
      </c>
      <c r="P77" s="45">
        <v>-1.9E-2</v>
      </c>
      <c r="Q77" s="72">
        <v>-1.9E-2</v>
      </c>
    </row>
    <row r="78" spans="1:17" x14ac:dyDescent="0.25">
      <c r="A78" s="124"/>
      <c r="B78" s="11"/>
      <c r="C78" s="121"/>
      <c r="D78" s="121"/>
      <c r="E78" s="37" t="s">
        <v>23</v>
      </c>
      <c r="F78" s="46" t="s">
        <v>20</v>
      </c>
      <c r="G78" s="46">
        <v>0.36909999999999998</v>
      </c>
      <c r="H78" s="46">
        <v>0.36909999999999998</v>
      </c>
      <c r="I78" s="46">
        <v>0.42020000000000002</v>
      </c>
      <c r="J78" s="46">
        <v>0.39989999999999998</v>
      </c>
      <c r="K78" s="46">
        <v>0.26860000000000001</v>
      </c>
      <c r="L78" s="46">
        <v>0.36909999999999998</v>
      </c>
      <c r="M78" s="46">
        <v>0.36909999999999998</v>
      </c>
      <c r="N78" s="46">
        <v>0.42020000000000002</v>
      </c>
      <c r="O78" s="46">
        <v>0.39989999999999998</v>
      </c>
      <c r="P78" s="46">
        <v>0.26860000000000001</v>
      </c>
      <c r="Q78" s="75">
        <v>0.26860000000000001</v>
      </c>
    </row>
    <row r="79" spans="1:17" x14ac:dyDescent="0.25">
      <c r="A79" s="122">
        <v>42309</v>
      </c>
      <c r="B79" s="6">
        <v>79</v>
      </c>
      <c r="C79" s="119" t="s">
        <v>83</v>
      </c>
      <c r="D79" s="119" t="s">
        <v>84</v>
      </c>
      <c r="E79" s="36" t="s">
        <v>19</v>
      </c>
      <c r="F79" s="36" t="s">
        <v>20</v>
      </c>
      <c r="G79" s="45">
        <v>0.2989</v>
      </c>
      <c r="H79" s="45">
        <v>0.2989</v>
      </c>
      <c r="I79" s="45">
        <v>0.29260000000000003</v>
      </c>
      <c r="J79" s="45">
        <v>0.30709999999999998</v>
      </c>
      <c r="K79" s="45">
        <v>0.28299999999999997</v>
      </c>
      <c r="L79" s="45">
        <v>0.2989</v>
      </c>
      <c r="M79" s="45">
        <v>0.2989</v>
      </c>
      <c r="N79" s="45">
        <v>0.29260000000000003</v>
      </c>
      <c r="O79" s="45">
        <v>0.30709999999999998</v>
      </c>
      <c r="P79" s="45">
        <v>0.28299999999999997</v>
      </c>
      <c r="Q79" s="72">
        <v>0.28299999999999997</v>
      </c>
    </row>
    <row r="80" spans="1:17" x14ac:dyDescent="0.25">
      <c r="A80" s="123"/>
      <c r="C80" s="120"/>
      <c r="D80" s="120"/>
      <c r="E80" s="20" t="s">
        <v>21</v>
      </c>
      <c r="F80" s="20" t="s">
        <v>20</v>
      </c>
      <c r="G80" s="45">
        <v>0.16789999999999999</v>
      </c>
      <c r="H80" s="45">
        <v>0.16789999999999999</v>
      </c>
      <c r="I80" s="45">
        <v>0.2026</v>
      </c>
      <c r="J80" s="45">
        <v>0.2014</v>
      </c>
      <c r="K80" s="45">
        <v>6.0499999999999998E-2</v>
      </c>
      <c r="L80" s="45">
        <v>0.16789999999999999</v>
      </c>
      <c r="M80" s="45">
        <v>0.16789999999999999</v>
      </c>
      <c r="N80" s="45">
        <v>0.2026</v>
      </c>
      <c r="O80" s="45">
        <v>0.2014</v>
      </c>
      <c r="P80" s="45">
        <v>6.0499999999999998E-2</v>
      </c>
      <c r="Q80" s="72">
        <v>6.0499999999999998E-2</v>
      </c>
    </row>
    <row r="81" spans="1:17" x14ac:dyDescent="0.25">
      <c r="A81" s="123"/>
      <c r="C81" s="120"/>
      <c r="D81" s="120"/>
      <c r="E81" s="20" t="s">
        <v>22</v>
      </c>
      <c r="F81" s="20" t="s">
        <v>20</v>
      </c>
      <c r="G81" s="45">
        <v>-6.8999999999999999E-3</v>
      </c>
      <c r="H81" s="45">
        <v>-6.8999999999999999E-3</v>
      </c>
      <c r="I81" s="45">
        <v>4.0899999999999999E-2</v>
      </c>
      <c r="J81" s="45">
        <v>-1.8100000000000002E-2</v>
      </c>
      <c r="K81" s="45">
        <v>6.8500000000000005E-2</v>
      </c>
      <c r="L81" s="45">
        <v>-6.8999999999999999E-3</v>
      </c>
      <c r="M81" s="45">
        <v>-6.8999999999999999E-3</v>
      </c>
      <c r="N81" s="45">
        <v>4.0899999999999999E-2</v>
      </c>
      <c r="O81" s="45">
        <v>-1.8100000000000002E-2</v>
      </c>
      <c r="P81" s="45">
        <v>6.8500000000000005E-2</v>
      </c>
      <c r="Q81" s="72">
        <v>6.8500000000000005E-2</v>
      </c>
    </row>
    <row r="82" spans="1:17" x14ac:dyDescent="0.25">
      <c r="A82" s="124"/>
      <c r="B82" s="11"/>
      <c r="C82" s="121"/>
      <c r="D82" s="121"/>
      <c r="E82" s="37" t="s">
        <v>23</v>
      </c>
      <c r="F82" s="46" t="s">
        <v>20</v>
      </c>
      <c r="G82" s="46">
        <v>0.45979999999999999</v>
      </c>
      <c r="H82" s="46">
        <v>0.45979999999999999</v>
      </c>
      <c r="I82" s="46">
        <v>0.53610000000000002</v>
      </c>
      <c r="J82" s="46">
        <v>0.4904</v>
      </c>
      <c r="K82" s="46">
        <v>0.41199999999999998</v>
      </c>
      <c r="L82" s="46">
        <v>0.45979999999999999</v>
      </c>
      <c r="M82" s="46">
        <v>0.45979999999999999</v>
      </c>
      <c r="N82" s="46">
        <v>0.53610000000000002</v>
      </c>
      <c r="O82" s="46">
        <v>0.4904</v>
      </c>
      <c r="P82" s="46">
        <v>0.41199999999999998</v>
      </c>
      <c r="Q82" s="75">
        <v>0.41199999999999998</v>
      </c>
    </row>
    <row r="83" spans="1:17" x14ac:dyDescent="0.25">
      <c r="A83" s="76">
        <v>42217</v>
      </c>
      <c r="B83" s="15">
        <v>78</v>
      </c>
      <c r="C83" s="15" t="s">
        <v>85</v>
      </c>
      <c r="D83" s="15" t="s">
        <v>86</v>
      </c>
      <c r="E83" s="70" t="s">
        <v>44</v>
      </c>
      <c r="F83" s="70" t="s">
        <v>33</v>
      </c>
      <c r="G83" s="49">
        <v>0.21</v>
      </c>
      <c r="H83" s="49">
        <v>0.21</v>
      </c>
      <c r="I83" s="49">
        <v>0.21</v>
      </c>
      <c r="J83" s="49">
        <v>0.21</v>
      </c>
      <c r="K83" s="49">
        <v>0.21</v>
      </c>
      <c r="L83" s="49">
        <v>0.21</v>
      </c>
      <c r="M83" s="49">
        <v>0.21</v>
      </c>
      <c r="N83" s="49">
        <v>0.21</v>
      </c>
      <c r="O83" s="49">
        <v>0.21</v>
      </c>
      <c r="P83" s="49">
        <v>0.21</v>
      </c>
      <c r="Q83" s="79">
        <v>0.21</v>
      </c>
    </row>
    <row r="84" spans="1:17" x14ac:dyDescent="0.25">
      <c r="A84" s="76">
        <v>42186</v>
      </c>
      <c r="B84" s="15">
        <v>77</v>
      </c>
      <c r="C84" s="15" t="s">
        <v>87</v>
      </c>
      <c r="D84" s="15" t="s">
        <v>88</v>
      </c>
      <c r="E84" s="15" t="s">
        <v>35</v>
      </c>
      <c r="F84" s="44" t="s">
        <v>5</v>
      </c>
      <c r="G84" s="48">
        <v>5.5999999999999999E-3</v>
      </c>
      <c r="H84" s="48">
        <v>4.7999999999999996E-3</v>
      </c>
      <c r="I84" s="48">
        <v>8.3000000000000001E-3</v>
      </c>
      <c r="J84" s="48">
        <v>9.1000000000000004E-3</v>
      </c>
      <c r="K84" s="48">
        <v>1.23E-2</v>
      </c>
      <c r="L84" s="48">
        <v>4.5999999999999999E-3</v>
      </c>
      <c r="M84" s="48">
        <v>7.1999999999999998E-3</v>
      </c>
      <c r="N84" s="48">
        <v>4.1000000000000003E-3</v>
      </c>
      <c r="O84" s="48">
        <v>7.1999999999999998E-3</v>
      </c>
      <c r="P84" s="48">
        <v>3.0099999999999998E-2</v>
      </c>
      <c r="Q84" s="77">
        <v>4.4000000000000003E-3</v>
      </c>
    </row>
    <row r="85" spans="1:17" x14ac:dyDescent="0.25">
      <c r="A85" s="122">
        <v>41944</v>
      </c>
      <c r="B85" s="6">
        <v>75</v>
      </c>
      <c r="C85" s="119" t="s">
        <v>89</v>
      </c>
      <c r="D85" s="119" t="s">
        <v>90</v>
      </c>
      <c r="E85" s="36" t="s">
        <v>19</v>
      </c>
      <c r="F85" s="36" t="s">
        <v>20</v>
      </c>
      <c r="G85" s="45">
        <v>0.39829999999999999</v>
      </c>
      <c r="H85" s="45">
        <v>0.39829999999999999</v>
      </c>
      <c r="I85" s="45">
        <v>0.36499999999999999</v>
      </c>
      <c r="J85" s="45">
        <v>0.38790000000000002</v>
      </c>
      <c r="K85" s="45">
        <v>0.40810000000000002</v>
      </c>
      <c r="L85" s="45">
        <v>0.39829999999999999</v>
      </c>
      <c r="M85" s="45">
        <v>0.39829999999999999</v>
      </c>
      <c r="N85" s="45">
        <v>0.36499999999999999</v>
      </c>
      <c r="O85" s="45">
        <v>0.38790000000000002</v>
      </c>
      <c r="P85" s="45">
        <v>0.40810000000000002</v>
      </c>
      <c r="Q85" s="72">
        <v>0.40810000000000002</v>
      </c>
    </row>
    <row r="86" spans="1:17" x14ac:dyDescent="0.25">
      <c r="A86" s="123"/>
      <c r="C86" s="120"/>
      <c r="D86" s="120"/>
      <c r="E86" s="20" t="s">
        <v>21</v>
      </c>
      <c r="F86" s="20" t="s">
        <v>20</v>
      </c>
      <c r="G86" s="45">
        <v>0.13950000000000001</v>
      </c>
      <c r="H86" s="45">
        <v>0.13950000000000001</v>
      </c>
      <c r="I86" s="45">
        <v>0.1802</v>
      </c>
      <c r="J86" s="45">
        <v>0.23469999999999999</v>
      </c>
      <c r="K86" s="45">
        <v>6.0400000000000002E-2</v>
      </c>
      <c r="L86" s="45">
        <v>0.13950000000000001</v>
      </c>
      <c r="M86" s="45">
        <v>0.13950000000000001</v>
      </c>
      <c r="N86" s="45">
        <v>0.1802</v>
      </c>
      <c r="O86" s="45">
        <v>0.23469999999999999</v>
      </c>
      <c r="P86" s="45">
        <v>6.0400000000000002E-2</v>
      </c>
      <c r="Q86" s="72">
        <v>6.0400000000000002E-2</v>
      </c>
    </row>
    <row r="87" spans="1:17" x14ac:dyDescent="0.25">
      <c r="A87" s="123"/>
      <c r="C87" s="120"/>
      <c r="D87" s="120"/>
      <c r="E87" s="20" t="s">
        <v>22</v>
      </c>
      <c r="F87" s="20" t="s">
        <v>20</v>
      </c>
      <c r="G87" s="45">
        <v>6.3799999999999996E-2</v>
      </c>
      <c r="H87" s="45">
        <v>6.3799999999999996E-2</v>
      </c>
      <c r="I87" s="45">
        <v>5.1900000000000002E-2</v>
      </c>
      <c r="J87" s="45">
        <v>0.1275</v>
      </c>
      <c r="K87" s="45">
        <v>0.121</v>
      </c>
      <c r="L87" s="45">
        <v>6.3799999999999996E-2</v>
      </c>
      <c r="M87" s="45">
        <v>6.3799999999999996E-2</v>
      </c>
      <c r="N87" s="45">
        <v>5.1900000000000002E-2</v>
      </c>
      <c r="O87" s="45">
        <v>0.1275</v>
      </c>
      <c r="P87" s="45">
        <v>0.121</v>
      </c>
      <c r="Q87" s="72">
        <v>0.121</v>
      </c>
    </row>
    <row r="88" spans="1:17" x14ac:dyDescent="0.25">
      <c r="A88" s="124"/>
      <c r="B88" s="11"/>
      <c r="C88" s="121"/>
      <c r="D88" s="121"/>
      <c r="E88" s="37" t="s">
        <v>23</v>
      </c>
      <c r="F88" s="46" t="s">
        <v>20</v>
      </c>
      <c r="G88" s="46">
        <v>0.60160000000000002</v>
      </c>
      <c r="H88" s="46">
        <v>0.60160000000000002</v>
      </c>
      <c r="I88" s="46">
        <v>0.59709999999999996</v>
      </c>
      <c r="J88" s="46">
        <v>0.75009999999999999</v>
      </c>
      <c r="K88" s="46">
        <v>0.58950000000000002</v>
      </c>
      <c r="L88" s="46">
        <v>0.60160000000000002</v>
      </c>
      <c r="M88" s="46">
        <v>0.60160000000000002</v>
      </c>
      <c r="N88" s="46">
        <v>0.59709999999999996</v>
      </c>
      <c r="O88" s="46">
        <v>0.75009999999999999</v>
      </c>
      <c r="P88" s="46">
        <v>0.58950000000000002</v>
      </c>
      <c r="Q88" s="75">
        <v>0.58950000000000002</v>
      </c>
    </row>
    <row r="89" spans="1:17" x14ac:dyDescent="0.25">
      <c r="A89" s="76">
        <v>41821</v>
      </c>
      <c r="B89" s="15">
        <v>74</v>
      </c>
      <c r="C89" s="15" t="s">
        <v>91</v>
      </c>
      <c r="D89" s="15" t="s">
        <v>92</v>
      </c>
      <c r="E89" s="15" t="s">
        <v>35</v>
      </c>
      <c r="F89" s="44" t="s">
        <v>5</v>
      </c>
      <c r="G89" s="48">
        <v>2.7000000000000001E-3</v>
      </c>
      <c r="H89" s="48">
        <v>2.3E-3</v>
      </c>
      <c r="I89" s="48">
        <v>5.0000000000000001E-3</v>
      </c>
      <c r="J89" s="48">
        <v>8.0999999999999996E-3</v>
      </c>
      <c r="K89" s="48">
        <v>1.2999999999999999E-2</v>
      </c>
      <c r="L89" s="48">
        <v>0</v>
      </c>
      <c r="M89" s="48">
        <v>6.9999999999999999E-4</v>
      </c>
      <c r="N89" s="48">
        <v>0</v>
      </c>
      <c r="O89" s="48">
        <v>6.9999999999999999E-4</v>
      </c>
      <c r="P89" s="48">
        <v>4.7999999999999996E-3</v>
      </c>
      <c r="Q89" s="77">
        <v>0</v>
      </c>
    </row>
    <row r="90" spans="1:17" x14ac:dyDescent="0.25">
      <c r="A90" s="76">
        <v>41791</v>
      </c>
      <c r="B90" s="15">
        <v>73</v>
      </c>
      <c r="C90" s="15" t="s">
        <v>93</v>
      </c>
      <c r="D90" s="15" t="s">
        <v>86</v>
      </c>
      <c r="E90" s="15" t="s">
        <v>44</v>
      </c>
      <c r="F90" s="15" t="s">
        <v>33</v>
      </c>
      <c r="G90" s="44">
        <v>0.28000000000000003</v>
      </c>
      <c r="H90" s="44">
        <v>0.28000000000000003</v>
      </c>
      <c r="I90" s="44">
        <v>0.28000000000000003</v>
      </c>
      <c r="J90" s="44">
        <v>0.28000000000000003</v>
      </c>
      <c r="K90" s="44">
        <v>0.28000000000000003</v>
      </c>
      <c r="L90" s="44">
        <v>0.28000000000000003</v>
      </c>
      <c r="M90" s="44">
        <v>0.28000000000000003</v>
      </c>
      <c r="N90" s="44">
        <v>0.28000000000000003</v>
      </c>
      <c r="O90" s="44">
        <v>0.28000000000000003</v>
      </c>
      <c r="P90" s="44">
        <v>0.28000000000000003</v>
      </c>
      <c r="Q90" s="78">
        <v>0.28000000000000003</v>
      </c>
    </row>
    <row r="91" spans="1:17" x14ac:dyDescent="0.25">
      <c r="A91" s="76">
        <v>41698</v>
      </c>
      <c r="B91" s="15">
        <v>72</v>
      </c>
      <c r="C91" s="15" t="s">
        <v>94</v>
      </c>
      <c r="D91" s="15" t="s">
        <v>95</v>
      </c>
      <c r="E91" s="15" t="s">
        <v>69</v>
      </c>
      <c r="F91" s="15" t="s">
        <v>20</v>
      </c>
      <c r="G91" s="44">
        <v>0</v>
      </c>
      <c r="H91" s="44">
        <v>0</v>
      </c>
      <c r="I91" s="44">
        <v>0</v>
      </c>
      <c r="J91" s="44">
        <v>0</v>
      </c>
      <c r="K91" s="44">
        <v>0.30790000000000001</v>
      </c>
      <c r="L91" s="44">
        <v>0</v>
      </c>
      <c r="M91" s="44">
        <v>0</v>
      </c>
      <c r="N91" s="44">
        <v>0</v>
      </c>
      <c r="O91" s="44">
        <v>0</v>
      </c>
      <c r="P91" s="44">
        <v>0.30790000000000001</v>
      </c>
      <c r="Q91" s="78">
        <v>0.30790000000000001</v>
      </c>
    </row>
    <row r="92" spans="1:17" x14ac:dyDescent="0.25">
      <c r="A92" s="122">
        <v>41579</v>
      </c>
      <c r="B92" s="6">
        <v>67</v>
      </c>
      <c r="C92" s="119" t="s">
        <v>96</v>
      </c>
      <c r="D92" s="119" t="s">
        <v>95</v>
      </c>
      <c r="E92" s="5" t="s">
        <v>69</v>
      </c>
      <c r="F92" s="5" t="s">
        <v>20</v>
      </c>
      <c r="G92" s="20">
        <v>1.0105999999999999</v>
      </c>
      <c r="H92" s="20">
        <v>1.0105999999999999</v>
      </c>
      <c r="I92" s="20">
        <v>1.0105999999999999</v>
      </c>
      <c r="J92" s="20">
        <v>1.0105999999999999</v>
      </c>
      <c r="K92" s="20">
        <v>0.33600000000000002</v>
      </c>
      <c r="L92" s="20">
        <v>1.0105999999999999</v>
      </c>
      <c r="M92" s="20">
        <v>1.0105999999999999</v>
      </c>
      <c r="N92" s="20">
        <v>1.0105999999999999</v>
      </c>
      <c r="O92" s="20">
        <v>1.0105999999999999</v>
      </c>
      <c r="P92" s="20">
        <v>0.33600000000000002</v>
      </c>
      <c r="Q92" s="72">
        <v>0.33600000000000002</v>
      </c>
    </row>
    <row r="93" spans="1:17" x14ac:dyDescent="0.25">
      <c r="A93" s="124"/>
      <c r="B93" s="11"/>
      <c r="C93" s="121"/>
      <c r="D93" s="121"/>
      <c r="E93" s="5" t="s">
        <v>68</v>
      </c>
      <c r="F93" s="5" t="s">
        <v>33</v>
      </c>
      <c r="G93" s="20">
        <v>14</v>
      </c>
      <c r="H93" s="20">
        <v>14</v>
      </c>
      <c r="I93" s="20">
        <v>14</v>
      </c>
      <c r="J93" s="20">
        <v>14</v>
      </c>
      <c r="K93" s="20">
        <v>10</v>
      </c>
      <c r="L93" s="20">
        <v>40</v>
      </c>
      <c r="M93" s="20">
        <v>40</v>
      </c>
      <c r="N93" s="20">
        <v>40</v>
      </c>
      <c r="O93" s="20">
        <v>40</v>
      </c>
      <c r="P93" s="20">
        <v>27</v>
      </c>
      <c r="Q93" s="72">
        <v>40</v>
      </c>
    </row>
    <row r="94" spans="1:17" x14ac:dyDescent="0.25">
      <c r="A94" s="122">
        <v>41579</v>
      </c>
      <c r="B94" s="6">
        <v>66</v>
      </c>
      <c r="C94" s="119" t="s">
        <v>97</v>
      </c>
      <c r="D94" s="119" t="s">
        <v>98</v>
      </c>
      <c r="E94" s="36" t="s">
        <v>19</v>
      </c>
      <c r="F94" s="125" t="s">
        <v>99</v>
      </c>
      <c r="G94" s="36">
        <v>0.37509999999999999</v>
      </c>
      <c r="H94" s="36">
        <v>0.37509999999999999</v>
      </c>
      <c r="I94" s="36">
        <v>0.36209999999999998</v>
      </c>
      <c r="J94" s="36">
        <v>0.37430000000000002</v>
      </c>
      <c r="K94" s="36">
        <v>0.33279999999999998</v>
      </c>
      <c r="L94" s="36">
        <v>0.37509999999999999</v>
      </c>
      <c r="M94" s="36">
        <v>0.37509999999999999</v>
      </c>
      <c r="N94" s="36">
        <v>0.36209999999999998</v>
      </c>
      <c r="O94" s="36">
        <v>0.37430000000000002</v>
      </c>
      <c r="P94" s="36">
        <v>0.33279999999999998</v>
      </c>
      <c r="Q94" s="74">
        <v>0.33279999999999998</v>
      </c>
    </row>
    <row r="95" spans="1:17" x14ac:dyDescent="0.25">
      <c r="A95" s="123"/>
      <c r="C95" s="120"/>
      <c r="D95" s="120"/>
      <c r="E95" s="20" t="s">
        <v>21</v>
      </c>
      <c r="F95" s="126"/>
      <c r="G95" s="20">
        <v>0.1318</v>
      </c>
      <c r="H95" s="20">
        <v>0.1318</v>
      </c>
      <c r="I95" s="20">
        <v>0.18049999999999999</v>
      </c>
      <c r="J95" s="20">
        <v>0.23019999999999999</v>
      </c>
      <c r="K95" s="20">
        <v>-5.0000000000000001E-4</v>
      </c>
      <c r="L95" s="20">
        <v>0.1318</v>
      </c>
      <c r="M95" s="20">
        <v>0.1318</v>
      </c>
      <c r="N95" s="20">
        <v>0.18049999999999999</v>
      </c>
      <c r="O95" s="20">
        <v>0.23019999999999999</v>
      </c>
      <c r="P95" s="20">
        <v>-5.0000000000000001E-4</v>
      </c>
      <c r="Q95" s="72">
        <v>-5.0000000000000001E-4</v>
      </c>
    </row>
    <row r="96" spans="1:17" x14ac:dyDescent="0.25">
      <c r="A96" s="123"/>
      <c r="C96" s="120"/>
      <c r="D96" s="120"/>
      <c r="E96" s="20" t="s">
        <v>22</v>
      </c>
      <c r="F96" s="126"/>
      <c r="G96" s="20">
        <v>-1.37E-2</v>
      </c>
      <c r="H96" s="20">
        <v>-1.37E-2</v>
      </c>
      <c r="I96" s="20">
        <v>2.5100000000000001E-2</v>
      </c>
      <c r="J96" s="20">
        <v>-1.46E-2</v>
      </c>
      <c r="K96" s="20">
        <v>5.5199999999999999E-2</v>
      </c>
      <c r="L96" s="20">
        <v>-1.37E-2</v>
      </c>
      <c r="M96" s="20">
        <v>-1.37E-2</v>
      </c>
      <c r="N96" s="20">
        <v>2.5100000000000001E-2</v>
      </c>
      <c r="O96" s="20">
        <v>-1.46E-2</v>
      </c>
      <c r="P96" s="20">
        <v>5.5199999999999999E-2</v>
      </c>
      <c r="Q96" s="72">
        <v>5.5199999999999999E-2</v>
      </c>
    </row>
    <row r="97" spans="1:17" x14ac:dyDescent="0.25">
      <c r="A97" s="124"/>
      <c r="B97" s="11"/>
      <c r="C97" s="121"/>
      <c r="D97" s="121"/>
      <c r="E97" s="37" t="s">
        <v>23</v>
      </c>
      <c r="F97" s="128"/>
      <c r="G97" s="46">
        <v>0.49320000000000003</v>
      </c>
      <c r="H97" s="46">
        <v>0.49320000000000003</v>
      </c>
      <c r="I97" s="46">
        <v>0.56769999999999998</v>
      </c>
      <c r="J97" s="46">
        <v>0.58989999999999998</v>
      </c>
      <c r="K97" s="20">
        <v>0.38750000000000001</v>
      </c>
      <c r="L97" s="46">
        <v>0.49320000000000003</v>
      </c>
      <c r="M97" s="46">
        <v>0.49320000000000003</v>
      </c>
      <c r="N97" s="46">
        <v>0.56769999999999998</v>
      </c>
      <c r="O97" s="46">
        <v>0.58989999999999998</v>
      </c>
      <c r="P97" s="20">
        <v>0.38750000000000001</v>
      </c>
      <c r="Q97" s="72">
        <v>0.38750000000000001</v>
      </c>
    </row>
    <row r="98" spans="1:17" x14ac:dyDescent="0.25">
      <c r="A98" s="76">
        <v>41466</v>
      </c>
      <c r="B98" s="15">
        <v>64</v>
      </c>
      <c r="C98" s="15" t="s">
        <v>100</v>
      </c>
      <c r="D98" s="15" t="s">
        <v>101</v>
      </c>
      <c r="E98" s="15" t="s">
        <v>35</v>
      </c>
      <c r="F98" s="44" t="s">
        <v>5</v>
      </c>
      <c r="G98" s="48">
        <v>-2.8999999999999998E-3</v>
      </c>
      <c r="H98" s="48">
        <v>-1.2999999999999999E-3</v>
      </c>
      <c r="I98" s="48">
        <v>7.0000000000000001E-3</v>
      </c>
      <c r="J98" s="48">
        <v>1.06E-2</v>
      </c>
      <c r="K98" s="48" t="s">
        <v>102</v>
      </c>
      <c r="L98" s="48">
        <v>5.9999999999999995E-4</v>
      </c>
      <c r="M98" s="48">
        <v>2.9999999999999997E-4</v>
      </c>
      <c r="N98" s="48">
        <v>6.9999999999999999E-4</v>
      </c>
      <c r="O98" s="48">
        <v>2E-3</v>
      </c>
      <c r="P98" s="48" t="s">
        <v>102</v>
      </c>
      <c r="Q98" s="77" t="s">
        <v>102</v>
      </c>
    </row>
    <row r="99" spans="1:17" x14ac:dyDescent="0.25">
      <c r="A99" s="54">
        <v>41214</v>
      </c>
      <c r="B99" s="6">
        <v>59</v>
      </c>
      <c r="C99" s="6" t="s">
        <v>103</v>
      </c>
      <c r="D99" s="6" t="s">
        <v>104</v>
      </c>
      <c r="E99" s="36" t="s">
        <v>19</v>
      </c>
      <c r="F99" s="125" t="s">
        <v>99</v>
      </c>
      <c r="G99" s="36">
        <v>0.38890000000000002</v>
      </c>
      <c r="H99" s="36">
        <v>0.38890000000000002</v>
      </c>
      <c r="I99" s="36">
        <v>0.36320000000000002</v>
      </c>
      <c r="J99" s="36">
        <v>0.37890000000000001</v>
      </c>
      <c r="K99" s="36">
        <v>0.32769999999999999</v>
      </c>
      <c r="L99" s="36">
        <v>0.38890000000000002</v>
      </c>
      <c r="M99" s="36">
        <v>0.38890000000000002</v>
      </c>
      <c r="N99" s="36">
        <v>0.36320000000000002</v>
      </c>
      <c r="O99" s="36">
        <v>0.37890000000000001</v>
      </c>
      <c r="P99" s="36">
        <v>0.32769999999999999</v>
      </c>
      <c r="Q99" s="74">
        <v>0.32769999999999999</v>
      </c>
    </row>
    <row r="100" spans="1:17" x14ac:dyDescent="0.25">
      <c r="E100" s="20" t="s">
        <v>21</v>
      </c>
      <c r="F100" s="126"/>
      <c r="G100" s="20">
        <v>0.12709999999999999</v>
      </c>
      <c r="H100" s="20">
        <v>0.12709999999999999</v>
      </c>
      <c r="I100" s="20">
        <v>0.1782</v>
      </c>
      <c r="J100" s="20">
        <v>0.18390000000000001</v>
      </c>
      <c r="K100" s="20">
        <v>-7.51E-2</v>
      </c>
      <c r="L100" s="20">
        <v>0.12709999999999999</v>
      </c>
      <c r="M100" s="20">
        <v>0.12709999999999999</v>
      </c>
      <c r="N100" s="20">
        <v>0.1782</v>
      </c>
      <c r="O100" s="20">
        <v>0.18390000000000001</v>
      </c>
      <c r="P100" s="20">
        <v>-7.51E-2</v>
      </c>
      <c r="Q100" s="72">
        <v>-7.51E-2</v>
      </c>
    </row>
    <row r="101" spans="1:17" x14ac:dyDescent="0.25">
      <c r="E101" s="20" t="s">
        <v>22</v>
      </c>
      <c r="F101" s="126"/>
      <c r="G101" s="20">
        <v>-2.1100000000000001E-2</v>
      </c>
      <c r="H101" s="20">
        <v>-2.1100000000000001E-2</v>
      </c>
      <c r="I101" s="20">
        <v>-6.4000000000000003E-3</v>
      </c>
      <c r="J101" s="20">
        <v>-5.0799999999999998E-2</v>
      </c>
      <c r="K101" s="20">
        <v>5.7200000000000001E-2</v>
      </c>
      <c r="L101" s="20">
        <v>-2.1100000000000001E-2</v>
      </c>
      <c r="M101" s="20">
        <v>-2.1100000000000001E-2</v>
      </c>
      <c r="N101" s="20">
        <v>-6.4000000000000003E-3</v>
      </c>
      <c r="O101" s="20">
        <v>-5.0799999999999998E-2</v>
      </c>
      <c r="P101" s="20">
        <v>5.7200000000000001E-2</v>
      </c>
      <c r="Q101" s="72">
        <v>5.7200000000000001E-2</v>
      </c>
    </row>
    <row r="102" spans="1:17" ht="16.5" thickBot="1" x14ac:dyDescent="0.3">
      <c r="A102" s="82"/>
      <c r="B102" s="83"/>
      <c r="C102" s="83"/>
      <c r="D102" s="83"/>
      <c r="E102" s="84" t="s">
        <v>23</v>
      </c>
      <c r="F102" s="127"/>
      <c r="G102" s="52">
        <v>0.49490000000000001</v>
      </c>
      <c r="H102" s="52">
        <v>0.49490000000000001</v>
      </c>
      <c r="I102" s="52">
        <v>0.53500000000000003</v>
      </c>
      <c r="J102" s="52">
        <v>0.51200000000000001</v>
      </c>
      <c r="K102" s="52">
        <v>0.30980000000000002</v>
      </c>
      <c r="L102" s="52">
        <v>0.49490000000000001</v>
      </c>
      <c r="M102" s="52">
        <v>0.49490000000000001</v>
      </c>
      <c r="N102" s="52">
        <v>0.53500000000000003</v>
      </c>
      <c r="O102" s="52">
        <v>0.51200000000000001</v>
      </c>
      <c r="P102" s="52">
        <v>0.30980000000000002</v>
      </c>
      <c r="Q102" s="85">
        <v>0.30980000000000002</v>
      </c>
    </row>
  </sheetData>
  <autoFilter ref="A1:Q102" xr:uid="{C59EE568-9AA2-4131-9E15-6DC9C09DB36B}"/>
  <mergeCells count="59">
    <mergeCell ref="D64:D67"/>
    <mergeCell ref="A61:A62"/>
    <mergeCell ref="C61:C62"/>
    <mergeCell ref="D61:D62"/>
    <mergeCell ref="D70:D73"/>
    <mergeCell ref="A70:A73"/>
    <mergeCell ref="D75:D78"/>
    <mergeCell ref="F99:F102"/>
    <mergeCell ref="F94:F97"/>
    <mergeCell ref="A92:A93"/>
    <mergeCell ref="C92:C93"/>
    <mergeCell ref="D92:D93"/>
    <mergeCell ref="A94:A97"/>
    <mergeCell ref="C94:C97"/>
    <mergeCell ref="D94:D97"/>
    <mergeCell ref="A85:A88"/>
    <mergeCell ref="C85:C88"/>
    <mergeCell ref="D85:D88"/>
    <mergeCell ref="A79:A82"/>
    <mergeCell ref="C79:C82"/>
    <mergeCell ref="D79:D82"/>
    <mergeCell ref="D52:D55"/>
    <mergeCell ref="A57:A60"/>
    <mergeCell ref="C57:C60"/>
    <mergeCell ref="D57:D60"/>
    <mergeCell ref="A52:A55"/>
    <mergeCell ref="C52:C55"/>
    <mergeCell ref="D41:D44"/>
    <mergeCell ref="A47:A50"/>
    <mergeCell ref="C47:C50"/>
    <mergeCell ref="D47:D50"/>
    <mergeCell ref="D31:D34"/>
    <mergeCell ref="A37:A40"/>
    <mergeCell ref="C37:C40"/>
    <mergeCell ref="D37:D40"/>
    <mergeCell ref="A75:A78"/>
    <mergeCell ref="A20:A23"/>
    <mergeCell ref="C20:C23"/>
    <mergeCell ref="A31:A34"/>
    <mergeCell ref="C31:C34"/>
    <mergeCell ref="A41:A44"/>
    <mergeCell ref="C41:C44"/>
    <mergeCell ref="C70:C73"/>
    <mergeCell ref="A64:A67"/>
    <mergeCell ref="C64:C67"/>
    <mergeCell ref="C75:C78"/>
    <mergeCell ref="A3:A6"/>
    <mergeCell ref="C3:C6"/>
    <mergeCell ref="D3:D6"/>
    <mergeCell ref="D20:D23"/>
    <mergeCell ref="A26:A29"/>
    <mergeCell ref="C26:C29"/>
    <mergeCell ref="D26:D29"/>
    <mergeCell ref="A8:A11"/>
    <mergeCell ref="C8:C11"/>
    <mergeCell ref="D8:D11"/>
    <mergeCell ref="A13:A16"/>
    <mergeCell ref="C13:C16"/>
    <mergeCell ref="D13:D16"/>
  </mergeCells>
  <pageMargins left="0.7" right="0.7" top="0.75" bottom="0.75" header="0.3" footer="0.3"/>
  <pageSetup orientation="portrait" horizontalDpi="1200" verticalDpi="1200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D788F-C28E-4CDB-AC88-6796153385BF}">
  <sheetPr>
    <pageSetUpPr fitToPage="1"/>
  </sheetPr>
  <dimension ref="A1:Z80"/>
  <sheetViews>
    <sheetView view="pageBreakPreview" zoomScale="60" zoomScaleNormal="100" workbookViewId="0">
      <pane xSplit="1" topLeftCell="B1" activePane="topRight" state="frozen"/>
      <selection pane="topRight" activeCell="A2" sqref="A2"/>
    </sheetView>
  </sheetViews>
  <sheetFormatPr defaultRowHeight="15" x14ac:dyDescent="0.25"/>
  <cols>
    <col min="1" max="1" width="10.140625" customWidth="1"/>
    <col min="2" max="2" width="24" customWidth="1"/>
    <col min="3" max="3" width="25.42578125" hidden="1" customWidth="1"/>
    <col min="4" max="4" width="18.5703125" hidden="1" customWidth="1"/>
    <col min="5" max="6" width="19.140625" customWidth="1"/>
    <col min="7" max="7" width="17" bestFit="1" customWidth="1"/>
    <col min="8" max="8" width="17.28515625" customWidth="1"/>
    <col min="9" max="10" width="17.140625" customWidth="1"/>
    <col min="11" max="11" width="16.7109375" customWidth="1"/>
    <col min="12" max="12" width="15.5703125" bestFit="1" customWidth="1"/>
    <col min="13" max="14" width="16.28515625" customWidth="1"/>
    <col min="15" max="18" width="18.42578125" customWidth="1"/>
    <col min="19" max="20" width="19.28515625" customWidth="1"/>
    <col min="21" max="22" width="20.7109375" customWidth="1"/>
    <col min="23" max="24" width="18.28515625" customWidth="1"/>
    <col min="25" max="25" width="23.7109375" customWidth="1"/>
    <col min="26" max="26" width="18.42578125" customWidth="1"/>
  </cols>
  <sheetData>
    <row r="1" spans="1:26" ht="75" customHeight="1" x14ac:dyDescent="0.25">
      <c r="A1" s="98" t="s">
        <v>0</v>
      </c>
      <c r="B1" s="99" t="s">
        <v>3</v>
      </c>
      <c r="C1" s="100" t="s">
        <v>4</v>
      </c>
      <c r="D1" s="101"/>
      <c r="E1" s="97" t="s">
        <v>6</v>
      </c>
      <c r="F1" s="97" t="s">
        <v>105</v>
      </c>
      <c r="G1" s="97" t="s">
        <v>7</v>
      </c>
      <c r="H1" s="97" t="s">
        <v>105</v>
      </c>
      <c r="I1" s="97" t="s">
        <v>8</v>
      </c>
      <c r="J1" s="97" t="s">
        <v>105</v>
      </c>
      <c r="K1" s="97" t="s">
        <v>9</v>
      </c>
      <c r="L1" s="97" t="s">
        <v>105</v>
      </c>
      <c r="M1" s="97" t="s">
        <v>10</v>
      </c>
      <c r="N1" s="97" t="s">
        <v>105</v>
      </c>
      <c r="O1" s="97" t="s">
        <v>11</v>
      </c>
      <c r="P1" s="97" t="s">
        <v>105</v>
      </c>
      <c r="Q1" s="97" t="s">
        <v>12</v>
      </c>
      <c r="R1" s="97" t="s">
        <v>105</v>
      </c>
      <c r="S1" s="97" t="s">
        <v>13</v>
      </c>
      <c r="T1" s="97" t="s">
        <v>105</v>
      </c>
      <c r="U1" s="97" t="s">
        <v>14</v>
      </c>
      <c r="V1" s="97" t="s">
        <v>105</v>
      </c>
      <c r="W1" s="97" t="s">
        <v>15</v>
      </c>
      <c r="X1" s="97" t="s">
        <v>105</v>
      </c>
      <c r="Y1" s="97" t="s">
        <v>16</v>
      </c>
      <c r="Z1" s="97" t="s">
        <v>105</v>
      </c>
    </row>
    <row r="2" spans="1:26" ht="15.75" customHeight="1" x14ac:dyDescent="0.25">
      <c r="A2" s="108">
        <v>45474</v>
      </c>
      <c r="B2" s="112" t="s">
        <v>142</v>
      </c>
      <c r="C2" s="20" t="s">
        <v>21</v>
      </c>
      <c r="D2" s="113"/>
      <c r="E2" s="110">
        <v>0.6583</v>
      </c>
      <c r="F2" s="102">
        <f>E2-E3</f>
        <v>0</v>
      </c>
      <c r="G2" s="110">
        <v>0.6583</v>
      </c>
      <c r="H2" s="102">
        <f>G2-G3</f>
        <v>0</v>
      </c>
      <c r="I2" s="111">
        <v>0.51629999999999998</v>
      </c>
      <c r="J2" s="102">
        <f>I2-I3</f>
        <v>0</v>
      </c>
      <c r="K2" s="111">
        <v>0.77610000000000001</v>
      </c>
      <c r="L2" s="102">
        <f>K2-K3</f>
        <v>0</v>
      </c>
      <c r="M2" s="110">
        <v>0.38879999999999998</v>
      </c>
      <c r="N2" s="102">
        <f>M2-M3</f>
        <v>0</v>
      </c>
      <c r="O2" s="110">
        <v>0.6583</v>
      </c>
      <c r="P2" s="102">
        <f>O2-O3</f>
        <v>0</v>
      </c>
      <c r="Q2" s="110">
        <v>0.6583</v>
      </c>
      <c r="R2" s="102">
        <f>Q2-Q3</f>
        <v>0</v>
      </c>
      <c r="S2" s="111">
        <v>0.51629999999999998</v>
      </c>
      <c r="T2" s="102">
        <f t="shared" ref="T2" si="0">S2-S6</f>
        <v>0.2384</v>
      </c>
      <c r="U2" s="111">
        <v>0.77610000000000001</v>
      </c>
      <c r="V2" s="102">
        <f>U2-U3</f>
        <v>0</v>
      </c>
      <c r="W2" s="110">
        <v>0.38879999999999998</v>
      </c>
      <c r="X2" s="102">
        <f>W2-W3</f>
        <v>0</v>
      </c>
      <c r="Y2" s="110">
        <v>0.38879999999999998</v>
      </c>
      <c r="Z2" s="102">
        <f>Y2-Y3</f>
        <v>0</v>
      </c>
    </row>
    <row r="3" spans="1:26" ht="15.75" customHeight="1" x14ac:dyDescent="0.25">
      <c r="A3" s="108">
        <v>45474</v>
      </c>
      <c r="B3" s="112" t="s">
        <v>142</v>
      </c>
      <c r="C3" s="20" t="s">
        <v>21</v>
      </c>
      <c r="D3" s="113"/>
      <c r="E3" s="110">
        <v>0.6583</v>
      </c>
      <c r="F3" s="102">
        <f>E3-E4</f>
        <v>0</v>
      </c>
      <c r="G3" s="110">
        <v>0.6583</v>
      </c>
      <c r="H3" s="102">
        <f>G3-G4</f>
        <v>0</v>
      </c>
      <c r="I3" s="111">
        <v>0.51629999999999998</v>
      </c>
      <c r="J3" s="102">
        <f>I3-I4</f>
        <v>0</v>
      </c>
      <c r="K3" s="111">
        <v>0.77610000000000001</v>
      </c>
      <c r="L3" s="102">
        <f>K3-K4</f>
        <v>0</v>
      </c>
      <c r="M3" s="110">
        <v>0.38879999999999998</v>
      </c>
      <c r="N3" s="102">
        <f>M3-M4</f>
        <v>-0.22590000000000005</v>
      </c>
      <c r="O3" s="110">
        <v>0.6583</v>
      </c>
      <c r="P3" s="102">
        <f>O3-O4</f>
        <v>0</v>
      </c>
      <c r="Q3" s="110">
        <v>0.6583</v>
      </c>
      <c r="R3" s="102">
        <f>Q3-Q4</f>
        <v>0</v>
      </c>
      <c r="S3" s="111">
        <v>0.51629999999999998</v>
      </c>
      <c r="T3" s="102">
        <f t="shared" ref="T3" si="1">S3-S7</f>
        <v>0.20529999999999998</v>
      </c>
      <c r="U3" s="111">
        <v>0.77610000000000001</v>
      </c>
      <c r="V3" s="102">
        <f>U3-U4</f>
        <v>0</v>
      </c>
      <c r="W3" s="110">
        <v>0.38879999999999998</v>
      </c>
      <c r="X3" s="102">
        <f>W3-W4</f>
        <v>-0.22590000000000005</v>
      </c>
      <c r="Y3" s="110">
        <v>0.38879999999999998</v>
      </c>
      <c r="Z3" s="102">
        <f>Y3-Y4</f>
        <v>-0.22590000000000005</v>
      </c>
    </row>
    <row r="4" spans="1:26" ht="15.75" x14ac:dyDescent="0.25">
      <c r="A4" s="107">
        <v>45383</v>
      </c>
      <c r="B4" s="109" t="s">
        <v>18</v>
      </c>
      <c r="C4" s="20" t="s">
        <v>22</v>
      </c>
      <c r="D4" s="113"/>
      <c r="E4" s="110">
        <v>0.6583</v>
      </c>
      <c r="F4" s="102">
        <f>E4-E5</f>
        <v>-2.1100000000000008E-2</v>
      </c>
      <c r="G4" s="110">
        <v>0.6583</v>
      </c>
      <c r="H4" s="102">
        <f>G4-G5</f>
        <v>-2.1100000000000008E-2</v>
      </c>
      <c r="I4" s="111">
        <v>0.51629999999999998</v>
      </c>
      <c r="J4" s="102">
        <f>I4-I5</f>
        <v>-0.18410000000000004</v>
      </c>
      <c r="K4" s="111">
        <v>0.77610000000000001</v>
      </c>
      <c r="L4" s="102">
        <f>K4-K5</f>
        <v>0.14960000000000007</v>
      </c>
      <c r="M4" s="110">
        <v>0.61470000000000002</v>
      </c>
      <c r="N4" s="102">
        <f>M4-M5</f>
        <v>0.10330000000000006</v>
      </c>
      <c r="O4" s="110">
        <v>0.6583</v>
      </c>
      <c r="P4" s="102">
        <f>O4-O5</f>
        <v>-2.1100000000000008E-2</v>
      </c>
      <c r="Q4" s="110">
        <v>0.6583</v>
      </c>
      <c r="R4" s="102">
        <f>Q4-Q5</f>
        <v>-2.1100000000000008E-2</v>
      </c>
      <c r="S4" s="111">
        <v>0.51629999999999998</v>
      </c>
      <c r="T4" s="102">
        <f t="shared" ref="T4" si="2">S4-S8</f>
        <v>0.40379999999999999</v>
      </c>
      <c r="U4" s="111">
        <v>0.77610000000000001</v>
      </c>
      <c r="V4" s="102">
        <f>U4-U5</f>
        <v>0.14960000000000007</v>
      </c>
      <c r="W4" s="110">
        <v>0.61470000000000002</v>
      </c>
      <c r="X4" s="102">
        <f>W4-W5</f>
        <v>0.10330000000000006</v>
      </c>
      <c r="Y4" s="110">
        <v>0.61470000000000002</v>
      </c>
      <c r="Z4" s="102">
        <f>Y4-Y5</f>
        <v>0.10330000000000006</v>
      </c>
    </row>
    <row r="5" spans="1:26" ht="15.75" x14ac:dyDescent="0.25">
      <c r="A5" s="107">
        <v>45231</v>
      </c>
      <c r="B5" s="109" t="s">
        <v>29</v>
      </c>
      <c r="C5" s="37" t="s">
        <v>23</v>
      </c>
      <c r="D5" s="114"/>
      <c r="E5" s="102">
        <v>0.6794</v>
      </c>
      <c r="F5" s="102">
        <f>E5-E9</f>
        <v>9.3799999999999994E-2</v>
      </c>
      <c r="G5" s="102">
        <v>0.6794</v>
      </c>
      <c r="H5" s="102">
        <f t="shared" ref="H5:H8" si="3">G5-G9</f>
        <v>9.3799999999999994E-2</v>
      </c>
      <c r="I5" s="103">
        <v>0.70040000000000002</v>
      </c>
      <c r="J5" s="102">
        <f t="shared" ref="J5:J8" si="4">I5-I9</f>
        <v>-1.0000000000000009E-3</v>
      </c>
      <c r="K5" s="103">
        <v>0.62649999999999995</v>
      </c>
      <c r="L5" s="102">
        <f t="shared" ref="L5:L8" si="5">K5-K9</f>
        <v>-7.8200000000000047E-2</v>
      </c>
      <c r="M5" s="102">
        <v>0.51139999999999997</v>
      </c>
      <c r="N5" s="102">
        <f t="shared" ref="N5:N8" si="6">M5-M9</f>
        <v>4.7199999999999964E-2</v>
      </c>
      <c r="O5" s="102">
        <v>0.6794</v>
      </c>
      <c r="P5" s="102">
        <f>O5-O9</f>
        <v>9.3799999999999994E-2</v>
      </c>
      <c r="Q5" s="102">
        <v>0.6794</v>
      </c>
      <c r="R5" s="102">
        <f t="shared" ref="R5:R8" si="7">Q5-Q9</f>
        <v>9.3799999999999994E-2</v>
      </c>
      <c r="S5" s="103">
        <v>0.70040000000000002</v>
      </c>
      <c r="T5" s="102">
        <f t="shared" ref="T5:T8" si="8">S5-S9</f>
        <v>-1.0000000000000009E-3</v>
      </c>
      <c r="U5" s="103">
        <v>0.62649999999999995</v>
      </c>
      <c r="V5" s="102">
        <f t="shared" ref="V5:V8" si="9">U5-U9</f>
        <v>-7.8200000000000047E-2</v>
      </c>
      <c r="W5" s="102">
        <v>0.51139999999999997</v>
      </c>
      <c r="X5" s="102">
        <f t="shared" ref="X5:X8" si="10">W5-W9</f>
        <v>4.7199999999999964E-2</v>
      </c>
      <c r="Y5" s="102">
        <v>0.51139999999999997</v>
      </c>
      <c r="Z5" s="102">
        <f t="shared" ref="Z5:Z8" si="11">Y5-Y9</f>
        <v>4.7199999999999964E-2</v>
      </c>
    </row>
    <row r="6" spans="1:26" ht="15.75" hidden="1" customHeight="1" x14ac:dyDescent="0.25">
      <c r="A6" s="132">
        <v>45017</v>
      </c>
      <c r="B6" s="129" t="s">
        <v>39</v>
      </c>
      <c r="C6" s="20" t="s">
        <v>19</v>
      </c>
      <c r="D6" s="113" t="s">
        <v>20</v>
      </c>
      <c r="E6" s="104">
        <v>0.28570000000000001</v>
      </c>
      <c r="F6" s="104">
        <f t="shared" ref="F6:F8" si="12">E6-E10</f>
        <v>-0.35969999999999996</v>
      </c>
      <c r="G6" s="104">
        <v>0.28570000000000001</v>
      </c>
      <c r="H6" s="104">
        <f t="shared" si="3"/>
        <v>-0.35969999999999996</v>
      </c>
      <c r="I6" s="104">
        <v>0.27789999999999998</v>
      </c>
      <c r="J6" s="104">
        <f t="shared" si="4"/>
        <v>-0.29660000000000003</v>
      </c>
      <c r="K6" s="104">
        <v>0.28389999999999999</v>
      </c>
      <c r="L6" s="104">
        <f t="shared" si="5"/>
        <v>-0.39379999999999998</v>
      </c>
      <c r="M6" s="104">
        <v>0.28170000000000001</v>
      </c>
      <c r="N6" s="104">
        <f t="shared" si="6"/>
        <v>-0.33610000000000001</v>
      </c>
      <c r="O6" s="104">
        <v>0.28570000000000001</v>
      </c>
      <c r="P6" s="104">
        <f t="shared" ref="P6:P8" si="13">O6-O10</f>
        <v>-0.35969999999999996</v>
      </c>
      <c r="Q6" s="104">
        <v>0.28570000000000001</v>
      </c>
      <c r="R6" s="104">
        <f t="shared" si="7"/>
        <v>-0.35969999999999996</v>
      </c>
      <c r="S6" s="104">
        <v>0.27789999999999998</v>
      </c>
      <c r="T6" s="104">
        <f t="shared" si="8"/>
        <v>-0.29660000000000003</v>
      </c>
      <c r="U6" s="104">
        <v>0.28389999999999999</v>
      </c>
      <c r="V6" s="104">
        <f t="shared" si="9"/>
        <v>-0.39379999999999998</v>
      </c>
      <c r="W6" s="104">
        <v>0.28170000000000001</v>
      </c>
      <c r="X6" s="104">
        <f t="shared" si="10"/>
        <v>-0.33610000000000001</v>
      </c>
      <c r="Y6" s="104">
        <v>0.28170000000000001</v>
      </c>
      <c r="Z6" s="104">
        <f t="shared" si="11"/>
        <v>-0.33610000000000001</v>
      </c>
    </row>
    <row r="7" spans="1:26" ht="15.75" hidden="1" customHeight="1" x14ac:dyDescent="0.25">
      <c r="A7" s="132"/>
      <c r="B7" s="130"/>
      <c r="C7" s="20" t="s">
        <v>21</v>
      </c>
      <c r="D7" s="113"/>
      <c r="E7" s="104">
        <v>0.2419</v>
      </c>
      <c r="F7" s="104">
        <f t="shared" si="12"/>
        <v>7.8100000000000003E-2</v>
      </c>
      <c r="G7" s="104">
        <v>0.2419</v>
      </c>
      <c r="H7" s="104">
        <f t="shared" si="3"/>
        <v>7.8100000000000003E-2</v>
      </c>
      <c r="I7" s="104">
        <v>0.311</v>
      </c>
      <c r="J7" s="104">
        <f t="shared" si="4"/>
        <v>0.10630000000000001</v>
      </c>
      <c r="K7" s="104">
        <v>0.3674</v>
      </c>
      <c r="L7" s="104">
        <f t="shared" si="5"/>
        <v>0.17830000000000001</v>
      </c>
      <c r="M7" s="104">
        <v>6.93E-2</v>
      </c>
      <c r="N7" s="104">
        <f t="shared" si="6"/>
        <v>-3.699999999999995E-3</v>
      </c>
      <c r="O7" s="104">
        <v>0.2419</v>
      </c>
      <c r="P7" s="104">
        <f t="shared" si="13"/>
        <v>7.8100000000000003E-2</v>
      </c>
      <c r="Q7" s="104">
        <v>0.2419</v>
      </c>
      <c r="R7" s="104">
        <f t="shared" si="7"/>
        <v>7.8100000000000003E-2</v>
      </c>
      <c r="S7" s="104">
        <v>0.311</v>
      </c>
      <c r="T7" s="104">
        <f t="shared" si="8"/>
        <v>0.10630000000000001</v>
      </c>
      <c r="U7" s="104">
        <v>0.3674</v>
      </c>
      <c r="V7" s="104">
        <f t="shared" si="9"/>
        <v>0.17830000000000001</v>
      </c>
      <c r="W7" s="104">
        <v>6.93E-2</v>
      </c>
      <c r="X7" s="104">
        <f t="shared" si="10"/>
        <v>-3.699999999999995E-3</v>
      </c>
      <c r="Y7" s="104">
        <v>6.93E-2</v>
      </c>
      <c r="Z7" s="104">
        <f t="shared" si="11"/>
        <v>-3.699999999999995E-3</v>
      </c>
    </row>
    <row r="8" spans="1:26" ht="15.75" hidden="1" customHeight="1" x14ac:dyDescent="0.25">
      <c r="A8" s="132"/>
      <c r="B8" s="130"/>
      <c r="C8" s="20" t="s">
        <v>22</v>
      </c>
      <c r="D8" s="113"/>
      <c r="E8" s="104">
        <v>5.8000000000000003E-2</v>
      </c>
      <c r="F8" s="104">
        <f t="shared" si="12"/>
        <v>0</v>
      </c>
      <c r="G8" s="104">
        <v>5.8000000000000003E-2</v>
      </c>
      <c r="H8" s="104">
        <f t="shared" si="3"/>
        <v>0</v>
      </c>
      <c r="I8" s="104">
        <v>0.1125</v>
      </c>
      <c r="J8" s="104">
        <f t="shared" si="4"/>
        <v>0</v>
      </c>
      <c r="K8" s="104">
        <v>5.3400000000000003E-2</v>
      </c>
      <c r="L8" s="104">
        <f t="shared" si="5"/>
        <v>0</v>
      </c>
      <c r="M8" s="104">
        <v>0.1132</v>
      </c>
      <c r="N8" s="104">
        <f t="shared" si="6"/>
        <v>0</v>
      </c>
      <c r="O8" s="104">
        <v>5.8000000000000003E-2</v>
      </c>
      <c r="P8" s="104">
        <f t="shared" si="13"/>
        <v>0</v>
      </c>
      <c r="Q8" s="104">
        <v>5.8000000000000003E-2</v>
      </c>
      <c r="R8" s="104">
        <f t="shared" si="7"/>
        <v>0</v>
      </c>
      <c r="S8" s="104">
        <v>0.1125</v>
      </c>
      <c r="T8" s="104">
        <f t="shared" si="8"/>
        <v>0</v>
      </c>
      <c r="U8" s="104">
        <v>5.3400000000000003E-2</v>
      </c>
      <c r="V8" s="104">
        <f t="shared" si="9"/>
        <v>0</v>
      </c>
      <c r="W8" s="104">
        <v>0.1132</v>
      </c>
      <c r="X8" s="104">
        <f t="shared" si="10"/>
        <v>0</v>
      </c>
      <c r="Y8" s="104">
        <v>0.1132</v>
      </c>
      <c r="Z8" s="104">
        <f t="shared" si="11"/>
        <v>0</v>
      </c>
    </row>
    <row r="9" spans="1:26" s="86" customFormat="1" ht="15.75" x14ac:dyDescent="0.25">
      <c r="A9" s="132"/>
      <c r="B9" s="131"/>
      <c r="C9" s="37" t="s">
        <v>23</v>
      </c>
      <c r="D9" s="114"/>
      <c r="E9" s="102">
        <v>0.58560000000000001</v>
      </c>
      <c r="F9" s="102">
        <f t="shared" ref="F9:F40" si="14">E9-E13</f>
        <v>-0.28159999999999996</v>
      </c>
      <c r="G9" s="102">
        <v>0.58560000000000001</v>
      </c>
      <c r="H9" s="102">
        <f>G9-G13</f>
        <v>-0.28159999999999996</v>
      </c>
      <c r="I9" s="102">
        <v>0.70140000000000002</v>
      </c>
      <c r="J9" s="102">
        <f>I9-I13</f>
        <v>-0.19030000000000002</v>
      </c>
      <c r="K9" s="102">
        <v>0.70469999999999999</v>
      </c>
      <c r="L9" s="102">
        <f>K9-K13</f>
        <v>-0.21550000000000002</v>
      </c>
      <c r="M9" s="102">
        <v>0.4642</v>
      </c>
      <c r="N9" s="102">
        <f>M9-M13</f>
        <v>-0.33980000000000005</v>
      </c>
      <c r="O9" s="102">
        <v>0.58560000000000001</v>
      </c>
      <c r="P9" s="102">
        <f>O9-O13</f>
        <v>-0.28159999999999996</v>
      </c>
      <c r="Q9" s="102">
        <v>0.58560000000000001</v>
      </c>
      <c r="R9" s="102">
        <f>Q9-Q13</f>
        <v>-0.28159999999999996</v>
      </c>
      <c r="S9" s="102">
        <v>0.70140000000000002</v>
      </c>
      <c r="T9" s="102">
        <f>S9-S13</f>
        <v>-0.19030000000000002</v>
      </c>
      <c r="U9" s="102">
        <v>0.70469999999999999</v>
      </c>
      <c r="V9" s="102">
        <f>U9-U13</f>
        <v>-0.21550000000000002</v>
      </c>
      <c r="W9" s="102">
        <v>0.4642</v>
      </c>
      <c r="X9" s="102">
        <f>W9-W13</f>
        <v>-0.33980000000000005</v>
      </c>
      <c r="Y9" s="102">
        <v>0.4642</v>
      </c>
      <c r="Z9" s="102">
        <f>Y9-Y13</f>
        <v>-0.33980000000000005</v>
      </c>
    </row>
    <row r="10" spans="1:26" ht="15.75" hidden="1" customHeight="1" x14ac:dyDescent="0.25">
      <c r="A10" s="132">
        <v>44866</v>
      </c>
      <c r="B10" s="119" t="s">
        <v>46</v>
      </c>
      <c r="C10" s="36" t="s">
        <v>19</v>
      </c>
      <c r="D10" s="115" t="s">
        <v>20</v>
      </c>
      <c r="E10" s="105">
        <v>0.64539999999999997</v>
      </c>
      <c r="F10" s="102">
        <f t="shared" si="14"/>
        <v>-6.5200000000000036E-2</v>
      </c>
      <c r="G10" s="105">
        <v>0.64539999999999997</v>
      </c>
      <c r="H10" s="102">
        <f t="shared" ref="H10:H65" si="15">G10-G14</f>
        <v>-6.5200000000000036E-2</v>
      </c>
      <c r="I10" s="104">
        <v>0.57450000000000001</v>
      </c>
      <c r="J10" s="102">
        <f t="shared" ref="J10:L10" si="16">I10-I14</f>
        <v>-0.2157</v>
      </c>
      <c r="K10" s="104">
        <v>0.67769999999999997</v>
      </c>
      <c r="L10" s="102">
        <f t="shared" si="16"/>
        <v>-4.0300000000000002E-2</v>
      </c>
      <c r="M10" s="104">
        <v>0.61780000000000002</v>
      </c>
      <c r="N10" s="102">
        <f t="shared" ref="N10" si="17">M10-M14</f>
        <v>-6.7500000000000004E-2</v>
      </c>
      <c r="O10" s="105">
        <v>0.64539999999999997</v>
      </c>
      <c r="P10" s="102">
        <f t="shared" ref="P10" si="18">O10-O14</f>
        <v>-6.5200000000000036E-2</v>
      </c>
      <c r="Q10" s="105">
        <v>0.64539999999999997</v>
      </c>
      <c r="R10" s="102">
        <f t="shared" ref="R10" si="19">Q10-Q14</f>
        <v>-6.5200000000000036E-2</v>
      </c>
      <c r="S10" s="104">
        <v>0.57450000000000001</v>
      </c>
      <c r="T10" s="102">
        <f t="shared" ref="T10" si="20">S10-S14</f>
        <v>-0.2157</v>
      </c>
      <c r="U10" s="104">
        <v>0.67769999999999997</v>
      </c>
      <c r="V10" s="102">
        <f t="shared" ref="V10" si="21">U10-U14</f>
        <v>-4.0300000000000002E-2</v>
      </c>
      <c r="W10" s="104">
        <v>0.61780000000000002</v>
      </c>
      <c r="X10" s="102">
        <f t="shared" ref="X10:Z10" si="22">W10-W14</f>
        <v>-6.7500000000000004E-2</v>
      </c>
      <c r="Y10" s="104">
        <v>0.61780000000000002</v>
      </c>
      <c r="Z10" s="102">
        <f t="shared" si="22"/>
        <v>-6.4882</v>
      </c>
    </row>
    <row r="11" spans="1:26" ht="15.75" hidden="1" customHeight="1" x14ac:dyDescent="0.25">
      <c r="A11" s="132"/>
      <c r="B11" s="120"/>
      <c r="C11" s="20" t="s">
        <v>21</v>
      </c>
      <c r="D11" s="113"/>
      <c r="E11" s="105">
        <v>0.1638</v>
      </c>
      <c r="F11" s="102">
        <f t="shared" si="14"/>
        <v>-3.839999999999999E-2</v>
      </c>
      <c r="G11" s="105">
        <v>0.1638</v>
      </c>
      <c r="H11" s="102">
        <f t="shared" si="15"/>
        <v>-3.839999999999999E-2</v>
      </c>
      <c r="I11" s="104">
        <v>0.20469999999999999</v>
      </c>
      <c r="J11" s="102">
        <f t="shared" ref="J11:L11" si="23">I11-I15</f>
        <v>-1.7000000000000071E-3</v>
      </c>
      <c r="K11" s="104">
        <v>0.18909999999999999</v>
      </c>
      <c r="L11" s="102">
        <f t="shared" si="23"/>
        <v>-5.3199999999999997E-2</v>
      </c>
      <c r="M11" s="104">
        <v>7.2999999999999995E-2</v>
      </c>
      <c r="N11" s="102">
        <f t="shared" ref="N11" si="24">M11-M15</f>
        <v>-7.0000000000000617E-4</v>
      </c>
      <c r="O11" s="105">
        <v>0.1638</v>
      </c>
      <c r="P11" s="102">
        <f t="shared" ref="P11" si="25">O11-O15</f>
        <v>-3.839999999999999E-2</v>
      </c>
      <c r="Q11" s="105">
        <v>0.1638</v>
      </c>
      <c r="R11" s="102">
        <f t="shared" ref="R11" si="26">Q11-Q15</f>
        <v>-3.839999999999999E-2</v>
      </c>
      <c r="S11" s="104">
        <v>0.20469999999999999</v>
      </c>
      <c r="T11" s="102">
        <f t="shared" ref="T11" si="27">S11-S15</f>
        <v>-1.7000000000000071E-3</v>
      </c>
      <c r="U11" s="104">
        <v>0.18909999999999999</v>
      </c>
      <c r="V11" s="102">
        <f t="shared" ref="V11" si="28">U11-U15</f>
        <v>-5.3199999999999997E-2</v>
      </c>
      <c r="W11" s="104">
        <v>7.2999999999999995E-2</v>
      </c>
      <c r="X11" s="102">
        <f t="shared" ref="X11:Z11" si="29">W11-W15</f>
        <v>-7.0000000000000617E-4</v>
      </c>
      <c r="Y11" s="104">
        <v>7.2999999999999995E-2</v>
      </c>
      <c r="Z11" s="102">
        <f t="shared" si="29"/>
        <v>-1.9489999999999998</v>
      </c>
    </row>
    <row r="12" spans="1:26" ht="15.75" hidden="1" customHeight="1" x14ac:dyDescent="0.25">
      <c r="A12" s="132"/>
      <c r="B12" s="120"/>
      <c r="C12" s="20" t="s">
        <v>22</v>
      </c>
      <c r="D12" s="113"/>
      <c r="E12" s="105">
        <v>5.8000000000000003E-2</v>
      </c>
      <c r="F12" s="102">
        <f t="shared" si="14"/>
        <v>3.4600000000000006E-2</v>
      </c>
      <c r="G12" s="105">
        <v>5.8000000000000003E-2</v>
      </c>
      <c r="H12" s="102">
        <f t="shared" si="15"/>
        <v>3.4600000000000006E-2</v>
      </c>
      <c r="I12" s="104">
        <v>0.1125</v>
      </c>
      <c r="J12" s="102">
        <f t="shared" ref="J12:L12" si="30">I12-I16</f>
        <v>2.1199999999999997E-2</v>
      </c>
      <c r="K12" s="104">
        <v>5.3400000000000003E-2</v>
      </c>
      <c r="L12" s="102">
        <f t="shared" si="30"/>
        <v>4.4600000000000001E-2</v>
      </c>
      <c r="M12" s="104">
        <v>0.1132</v>
      </c>
      <c r="N12" s="102">
        <f t="shared" ref="N12" si="31">M12-M16</f>
        <v>0.1216</v>
      </c>
      <c r="O12" s="105">
        <v>5.8000000000000003E-2</v>
      </c>
      <c r="P12" s="102">
        <f t="shared" ref="P12" si="32">O12-O16</f>
        <v>3.4600000000000006E-2</v>
      </c>
      <c r="Q12" s="105">
        <v>5.8000000000000003E-2</v>
      </c>
      <c r="R12" s="102">
        <f t="shared" ref="R12" si="33">Q12-Q16</f>
        <v>3.4600000000000006E-2</v>
      </c>
      <c r="S12" s="104">
        <v>0.1125</v>
      </c>
      <c r="T12" s="102">
        <f t="shared" ref="T12" si="34">S12-S16</f>
        <v>2.1199999999999997E-2</v>
      </c>
      <c r="U12" s="104">
        <v>5.3400000000000003E-2</v>
      </c>
      <c r="V12" s="102">
        <f t="shared" ref="V12" si="35">U12-U16</f>
        <v>4.4600000000000001E-2</v>
      </c>
      <c r="W12" s="104">
        <v>0.1132</v>
      </c>
      <c r="X12" s="102">
        <f t="shared" ref="X12:Z12" si="36">W12-W16</f>
        <v>0.1216</v>
      </c>
      <c r="Y12" s="104">
        <v>0.1132</v>
      </c>
      <c r="Z12" s="102">
        <f t="shared" si="36"/>
        <v>-0.12080000000000002</v>
      </c>
    </row>
    <row r="13" spans="1:26" s="86" customFormat="1" ht="15.75" x14ac:dyDescent="0.25">
      <c r="A13" s="132"/>
      <c r="B13" s="121"/>
      <c r="C13" s="37" t="s">
        <v>23</v>
      </c>
      <c r="D13" s="46"/>
      <c r="E13" s="106">
        <v>0.86719999999999997</v>
      </c>
      <c r="F13" s="102">
        <f t="shared" si="14"/>
        <v>-6.9000000000000061E-2</v>
      </c>
      <c r="G13" s="106">
        <v>0.86719999999999997</v>
      </c>
      <c r="H13" s="102">
        <f t="shared" si="15"/>
        <v>-6.9000000000000061E-2</v>
      </c>
      <c r="I13" s="102">
        <v>0.89170000000000005</v>
      </c>
      <c r="J13" s="102">
        <f>I13-I17</f>
        <v>-0.19620000000000004</v>
      </c>
      <c r="K13" s="102">
        <v>0.92020000000000002</v>
      </c>
      <c r="L13" s="102">
        <f t="shared" ref="L13" si="37">K13-K17</f>
        <v>-4.8899999999999944E-2</v>
      </c>
      <c r="M13" s="102">
        <v>0.80400000000000005</v>
      </c>
      <c r="N13" s="102">
        <f t="shared" ref="N13" si="38">M13-M17</f>
        <v>5.3400000000000003E-2</v>
      </c>
      <c r="O13" s="106">
        <v>0.86719999999999997</v>
      </c>
      <c r="P13" s="102">
        <f t="shared" ref="P13" si="39">O13-O17</f>
        <v>-6.9000000000000061E-2</v>
      </c>
      <c r="Q13" s="106">
        <v>0.86719999999999997</v>
      </c>
      <c r="R13" s="102">
        <f t="shared" ref="R13" si="40">Q13-Q17</f>
        <v>-6.9000000000000061E-2</v>
      </c>
      <c r="S13" s="102">
        <v>0.89170000000000005</v>
      </c>
      <c r="T13" s="102">
        <f t="shared" ref="T13" si="41">S13-S17</f>
        <v>-0.19620000000000004</v>
      </c>
      <c r="U13" s="102">
        <v>0.92020000000000002</v>
      </c>
      <c r="V13" s="102">
        <f t="shared" ref="V13" si="42">U13-U17</f>
        <v>-4.8899999999999944E-2</v>
      </c>
      <c r="W13" s="102">
        <v>0.80400000000000005</v>
      </c>
      <c r="X13" s="102">
        <f t="shared" ref="X13:Z13" si="43">W13-W17</f>
        <v>5.3400000000000003E-2</v>
      </c>
      <c r="Y13" s="102">
        <v>0.80400000000000005</v>
      </c>
      <c r="Z13" s="102">
        <f t="shared" si="43"/>
        <v>5.3400000000000003E-2</v>
      </c>
    </row>
    <row r="14" spans="1:26" ht="15.75" hidden="1" x14ac:dyDescent="0.25">
      <c r="A14" s="132">
        <v>44743</v>
      </c>
      <c r="B14" s="119" t="s">
        <v>50</v>
      </c>
      <c r="C14" s="36" t="s">
        <v>19</v>
      </c>
      <c r="D14" s="125" t="s">
        <v>20</v>
      </c>
      <c r="E14" s="105">
        <v>0.71060000000000001</v>
      </c>
      <c r="F14" s="102">
        <f t="shared" si="14"/>
        <v>0.32640000000000002</v>
      </c>
      <c r="G14" s="105">
        <v>0.71060000000000001</v>
      </c>
      <c r="H14" s="102">
        <f t="shared" si="15"/>
        <v>0.32640000000000002</v>
      </c>
      <c r="I14" s="105">
        <v>0.79020000000000001</v>
      </c>
      <c r="J14" s="102">
        <f t="shared" ref="J14:L14" si="44">I14-I18</f>
        <v>0.40960000000000002</v>
      </c>
      <c r="K14" s="105">
        <v>0.71799999999999997</v>
      </c>
      <c r="L14" s="102">
        <f t="shared" si="44"/>
        <v>0.32549999999999996</v>
      </c>
      <c r="M14" s="105">
        <v>0.68530000000000002</v>
      </c>
      <c r="N14" s="102">
        <f t="shared" ref="N14" si="45">M14-M18</f>
        <v>0.31370000000000003</v>
      </c>
      <c r="O14" s="105">
        <v>0.71060000000000001</v>
      </c>
      <c r="P14" s="102">
        <f t="shared" ref="P14" si="46">O14-O18</f>
        <v>0.32640000000000002</v>
      </c>
      <c r="Q14" s="105">
        <v>0.71060000000000001</v>
      </c>
      <c r="R14" s="102">
        <f t="shared" ref="R14" si="47">Q14-Q18</f>
        <v>0.32640000000000002</v>
      </c>
      <c r="S14" s="105">
        <v>0.79020000000000001</v>
      </c>
      <c r="T14" s="102">
        <f t="shared" ref="T14" si="48">S14-S18</f>
        <v>0.40960000000000002</v>
      </c>
      <c r="U14" s="105">
        <v>0.71799999999999997</v>
      </c>
      <c r="V14" s="102">
        <f t="shared" ref="V14" si="49">U14-U18</f>
        <v>0.32549999999999996</v>
      </c>
      <c r="W14" s="105">
        <v>0.68530000000000002</v>
      </c>
      <c r="X14" s="102">
        <f t="shared" ref="X14:Z14" si="50">W14-W18</f>
        <v>0.31370000000000003</v>
      </c>
      <c r="Y14" s="105">
        <v>7.1059999999999999</v>
      </c>
      <c r="Z14" s="102">
        <f t="shared" si="50"/>
        <v>6.7343999999999999</v>
      </c>
    </row>
    <row r="15" spans="1:26" ht="15.75" hidden="1" x14ac:dyDescent="0.25">
      <c r="A15" s="132"/>
      <c r="B15" s="120"/>
      <c r="C15" s="20" t="s">
        <v>21</v>
      </c>
      <c r="D15" s="126"/>
      <c r="E15" s="104">
        <v>0.20219999999999999</v>
      </c>
      <c r="F15" s="102">
        <f t="shared" si="14"/>
        <v>0</v>
      </c>
      <c r="G15" s="104">
        <v>0.20219999999999999</v>
      </c>
      <c r="H15" s="102">
        <f t="shared" si="15"/>
        <v>0</v>
      </c>
      <c r="I15" s="104">
        <v>0.2064</v>
      </c>
      <c r="J15" s="102">
        <f t="shared" ref="J15:L15" si="51">I15-I19</f>
        <v>0</v>
      </c>
      <c r="K15" s="104">
        <v>0.24229999999999999</v>
      </c>
      <c r="L15" s="102">
        <f t="shared" si="51"/>
        <v>0</v>
      </c>
      <c r="M15" s="104">
        <v>7.3700000000000002E-2</v>
      </c>
      <c r="N15" s="102">
        <f t="shared" ref="N15" si="52">M15-M19</f>
        <v>0</v>
      </c>
      <c r="O15" s="104">
        <v>0.20219999999999999</v>
      </c>
      <c r="P15" s="102">
        <f t="shared" ref="P15" si="53">O15-O19</f>
        <v>0</v>
      </c>
      <c r="Q15" s="104">
        <v>0.20219999999999999</v>
      </c>
      <c r="R15" s="102">
        <f t="shared" ref="R15" si="54">Q15-Q19</f>
        <v>0</v>
      </c>
      <c r="S15" s="105">
        <v>0.2064</v>
      </c>
      <c r="T15" s="102">
        <f t="shared" ref="T15" si="55">S15-S19</f>
        <v>0</v>
      </c>
      <c r="U15" s="105">
        <v>0.24229999999999999</v>
      </c>
      <c r="V15" s="102">
        <f t="shared" ref="V15" si="56">U15-U19</f>
        <v>0</v>
      </c>
      <c r="W15" s="105">
        <v>7.3700000000000002E-2</v>
      </c>
      <c r="X15" s="102">
        <f t="shared" ref="X15:Z15" si="57">W15-W19</f>
        <v>0</v>
      </c>
      <c r="Y15" s="105">
        <v>2.0219999999999998</v>
      </c>
      <c r="Z15" s="102">
        <f t="shared" si="57"/>
        <v>1.9482999999999997</v>
      </c>
    </row>
    <row r="16" spans="1:26" ht="15.75" hidden="1" x14ac:dyDescent="0.25">
      <c r="A16" s="132"/>
      <c r="B16" s="120"/>
      <c r="C16" s="20" t="s">
        <v>22</v>
      </c>
      <c r="D16" s="126"/>
      <c r="E16" s="104">
        <v>2.3400000000000001E-2</v>
      </c>
      <c r="F16" s="102">
        <f t="shared" si="14"/>
        <v>2.9100000000000001E-2</v>
      </c>
      <c r="G16" s="104">
        <v>2.3400000000000001E-2</v>
      </c>
      <c r="H16" s="102">
        <f t="shared" si="15"/>
        <v>2.9100000000000001E-2</v>
      </c>
      <c r="I16" s="104">
        <v>9.1300000000000006E-2</v>
      </c>
      <c r="J16" s="102">
        <f t="shared" ref="J16:L16" si="58">I16-I20</f>
        <v>6.9700000000000012E-2</v>
      </c>
      <c r="K16" s="104">
        <v>8.8000000000000005E-3</v>
      </c>
      <c r="L16" s="102">
        <f t="shared" si="58"/>
        <v>2.6500000000000003E-2</v>
      </c>
      <c r="M16" s="104">
        <v>-8.3999999999999995E-3</v>
      </c>
      <c r="N16" s="102">
        <f t="shared" ref="N16" si="59">M16-M20</f>
        <v>2.3E-2</v>
      </c>
      <c r="O16" s="104">
        <v>2.3400000000000001E-2</v>
      </c>
      <c r="P16" s="102">
        <f t="shared" ref="P16" si="60">O16-O20</f>
        <v>2.9100000000000001E-2</v>
      </c>
      <c r="Q16" s="104">
        <v>2.3400000000000001E-2</v>
      </c>
      <c r="R16" s="102">
        <f t="shared" ref="R16" si="61">Q16-Q20</f>
        <v>2.9100000000000001E-2</v>
      </c>
      <c r="S16" s="105">
        <v>9.1300000000000006E-2</v>
      </c>
      <c r="T16" s="102">
        <f t="shared" ref="T16" si="62">S16-S20</f>
        <v>6.9700000000000012E-2</v>
      </c>
      <c r="U16" s="105">
        <v>8.8000000000000005E-3</v>
      </c>
      <c r="V16" s="102">
        <f t="shared" ref="V16" si="63">U16-U20</f>
        <v>2.6500000000000003E-2</v>
      </c>
      <c r="W16" s="105">
        <v>-8.3999999999999995E-3</v>
      </c>
      <c r="X16" s="102">
        <f t="shared" ref="X16:Z16" si="64">W16-W20</f>
        <v>2.3E-2</v>
      </c>
      <c r="Y16" s="105">
        <v>0.23400000000000001</v>
      </c>
      <c r="Z16" s="102">
        <f t="shared" si="64"/>
        <v>0.26540000000000002</v>
      </c>
    </row>
    <row r="17" spans="1:26" s="86" customFormat="1" ht="15.75" x14ac:dyDescent="0.25">
      <c r="A17" s="132"/>
      <c r="B17" s="121"/>
      <c r="C17" s="37" t="s">
        <v>23</v>
      </c>
      <c r="D17" s="128"/>
      <c r="E17" s="102">
        <v>0.93620000000000003</v>
      </c>
      <c r="F17" s="102">
        <f t="shared" si="14"/>
        <v>0.35550000000000004</v>
      </c>
      <c r="G17" s="102">
        <v>0.93620000000000003</v>
      </c>
      <c r="H17" s="102">
        <f t="shared" si="15"/>
        <v>0.35550000000000004</v>
      </c>
      <c r="I17" s="102">
        <v>1.0879000000000001</v>
      </c>
      <c r="J17" s="102">
        <f t="shared" ref="J17:L17" si="65">I17-I21</f>
        <v>0.47930000000000006</v>
      </c>
      <c r="K17" s="102">
        <v>0.96909999999999996</v>
      </c>
      <c r="L17" s="102">
        <f t="shared" si="65"/>
        <v>0.35199999999999998</v>
      </c>
      <c r="M17" s="102">
        <v>0.75060000000000004</v>
      </c>
      <c r="N17" s="102">
        <f t="shared" ref="N17" si="66">M17-M21</f>
        <v>0.33670000000000005</v>
      </c>
      <c r="O17" s="102">
        <v>0.93620000000000003</v>
      </c>
      <c r="P17" s="102">
        <f t="shared" ref="P17" si="67">O17-O21</f>
        <v>0.35550000000000004</v>
      </c>
      <c r="Q17" s="102">
        <v>0.93620000000000003</v>
      </c>
      <c r="R17" s="102">
        <f t="shared" ref="R17" si="68">Q17-Q21</f>
        <v>0.35550000000000004</v>
      </c>
      <c r="S17" s="106">
        <v>1.0879000000000001</v>
      </c>
      <c r="T17" s="102">
        <f t="shared" ref="T17" si="69">S17-S21</f>
        <v>0.47930000000000006</v>
      </c>
      <c r="U17" s="106">
        <v>0.96909999999999996</v>
      </c>
      <c r="V17" s="102">
        <f t="shared" ref="V17" si="70">U17-U21</f>
        <v>0.35199999999999998</v>
      </c>
      <c r="W17" s="106">
        <v>0.75060000000000004</v>
      </c>
      <c r="X17" s="102">
        <f t="shared" ref="X17:Z17" si="71">W17-W21</f>
        <v>0.33670000000000005</v>
      </c>
      <c r="Y17" s="106">
        <v>0.75060000000000004</v>
      </c>
      <c r="Z17" s="102">
        <f t="shared" si="71"/>
        <v>0.33670000000000005</v>
      </c>
    </row>
    <row r="18" spans="1:26" ht="15.75" hidden="1" x14ac:dyDescent="0.25">
      <c r="A18" s="132">
        <v>44562</v>
      </c>
      <c r="B18" s="119" t="s">
        <v>54</v>
      </c>
      <c r="C18" s="36" t="s">
        <v>19</v>
      </c>
      <c r="D18" s="125" t="s">
        <v>20</v>
      </c>
      <c r="E18" s="105">
        <v>0.38419999999999999</v>
      </c>
      <c r="F18" s="102">
        <f t="shared" si="14"/>
        <v>-9.5299999999999996E-2</v>
      </c>
      <c r="G18" s="105">
        <v>0.38419999999999999</v>
      </c>
      <c r="H18" s="102">
        <f t="shared" si="15"/>
        <v>-9.5299999999999996E-2</v>
      </c>
      <c r="I18" s="105">
        <v>0.38059999999999999</v>
      </c>
      <c r="J18" s="102">
        <f t="shared" ref="J18:L18" si="72">I18-I22</f>
        <v>-0.11959999999999998</v>
      </c>
      <c r="K18" s="105">
        <v>0.39250000000000002</v>
      </c>
      <c r="L18" s="102">
        <f t="shared" si="72"/>
        <v>-0.10539999999999999</v>
      </c>
      <c r="M18" s="105">
        <v>0.37159999999999999</v>
      </c>
      <c r="N18" s="102">
        <f t="shared" ref="N18" si="73">M18-M22</f>
        <v>-7.5199999999999989E-2</v>
      </c>
      <c r="O18" s="105">
        <v>0.38419999999999999</v>
      </c>
      <c r="P18" s="102">
        <f t="shared" ref="P18" si="74">O18-O22</f>
        <v>-9.5299999999999996E-2</v>
      </c>
      <c r="Q18" s="105">
        <v>0.38419999999999999</v>
      </c>
      <c r="R18" s="102">
        <f t="shared" ref="R18" si="75">Q18-Q22</f>
        <v>-9.5299999999999996E-2</v>
      </c>
      <c r="S18" s="105">
        <v>0.38059999999999999</v>
      </c>
      <c r="T18" s="102">
        <f t="shared" ref="T18" si="76">S18-S22</f>
        <v>-0.11959999999999998</v>
      </c>
      <c r="U18" s="105">
        <v>0.39250000000000002</v>
      </c>
      <c r="V18" s="102">
        <f t="shared" ref="V18" si="77">U18-U22</f>
        <v>-0.10539999999999999</v>
      </c>
      <c r="W18" s="105">
        <v>0.37159999999999999</v>
      </c>
      <c r="X18" s="102">
        <f t="shared" ref="X18:Z18" si="78">W18-W22</f>
        <v>-7.5199999999999989E-2</v>
      </c>
      <c r="Y18" s="105">
        <v>0.37159999999999999</v>
      </c>
      <c r="Z18" s="102">
        <f t="shared" si="78"/>
        <v>-7.5199999999999989E-2</v>
      </c>
    </row>
    <row r="19" spans="1:26" ht="15.75" hidden="1" x14ac:dyDescent="0.25">
      <c r="A19" s="132"/>
      <c r="B19" s="120"/>
      <c r="C19" s="20" t="s">
        <v>21</v>
      </c>
      <c r="D19" s="126"/>
      <c r="E19" s="105">
        <v>0.20219999999999999</v>
      </c>
      <c r="F19" s="102">
        <f t="shared" si="14"/>
        <v>0</v>
      </c>
      <c r="G19" s="105">
        <v>0.20219999999999999</v>
      </c>
      <c r="H19" s="102">
        <f t="shared" si="15"/>
        <v>0</v>
      </c>
      <c r="I19" s="105">
        <v>0.2064</v>
      </c>
      <c r="J19" s="102">
        <f t="shared" ref="J19:L19" si="79">I19-I23</f>
        <v>0</v>
      </c>
      <c r="K19" s="105">
        <v>0.24229999999999999</v>
      </c>
      <c r="L19" s="102">
        <f t="shared" si="79"/>
        <v>0</v>
      </c>
      <c r="M19" s="105">
        <v>7.3700000000000002E-2</v>
      </c>
      <c r="N19" s="102">
        <f t="shared" ref="N19" si="80">M19-M23</f>
        <v>0</v>
      </c>
      <c r="O19" s="105">
        <v>0.20219999999999999</v>
      </c>
      <c r="P19" s="102">
        <f t="shared" ref="P19" si="81">O19-O23</f>
        <v>0</v>
      </c>
      <c r="Q19" s="105">
        <v>0.20219999999999999</v>
      </c>
      <c r="R19" s="102">
        <f t="shared" ref="R19" si="82">Q19-Q23</f>
        <v>0</v>
      </c>
      <c r="S19" s="105">
        <v>0.2064</v>
      </c>
      <c r="T19" s="102">
        <f t="shared" ref="T19" si="83">S19-S23</f>
        <v>0</v>
      </c>
      <c r="U19" s="105">
        <v>0.24229999999999999</v>
      </c>
      <c r="V19" s="102">
        <f t="shared" ref="V19" si="84">U19-U23</f>
        <v>0</v>
      </c>
      <c r="W19" s="105">
        <v>7.3700000000000002E-2</v>
      </c>
      <c r="X19" s="102">
        <f t="shared" ref="X19:Z19" si="85">W19-W23</f>
        <v>0</v>
      </c>
      <c r="Y19" s="105">
        <v>7.3700000000000002E-2</v>
      </c>
      <c r="Z19" s="102">
        <f t="shared" si="85"/>
        <v>0</v>
      </c>
    </row>
    <row r="20" spans="1:26" ht="15.75" hidden="1" x14ac:dyDescent="0.25">
      <c r="A20" s="132"/>
      <c r="B20" s="120"/>
      <c r="C20" s="20" t="s">
        <v>22</v>
      </c>
      <c r="D20" s="126"/>
      <c r="E20" s="105">
        <v>-5.7000000000000002E-3</v>
      </c>
      <c r="F20" s="102">
        <f t="shared" si="14"/>
        <v>2.8399999999999998E-2</v>
      </c>
      <c r="G20" s="105">
        <v>-5.7000000000000002E-3</v>
      </c>
      <c r="H20" s="102">
        <f t="shared" si="15"/>
        <v>2.8399999999999998E-2</v>
      </c>
      <c r="I20" s="105">
        <v>2.1600000000000001E-2</v>
      </c>
      <c r="J20" s="102">
        <f t="shared" ref="J20:L20" si="86">I20-I24</f>
        <v>8.1000000000000013E-3</v>
      </c>
      <c r="K20" s="105">
        <v>-1.77E-2</v>
      </c>
      <c r="L20" s="102">
        <f t="shared" si="86"/>
        <v>2.6200000000000001E-2</v>
      </c>
      <c r="M20" s="105">
        <v>-3.1399999999999997E-2</v>
      </c>
      <c r="N20" s="102">
        <f t="shared" ref="N20" si="87">M20-M24</f>
        <v>1.7800000000000003E-2</v>
      </c>
      <c r="O20" s="105">
        <v>-5.7000000000000002E-3</v>
      </c>
      <c r="P20" s="102">
        <f t="shared" ref="P20" si="88">O20-O24</f>
        <v>2.8399999999999998E-2</v>
      </c>
      <c r="Q20" s="105">
        <v>-5.7000000000000002E-3</v>
      </c>
      <c r="R20" s="102">
        <f t="shared" ref="R20" si="89">Q20-Q24</f>
        <v>2.8399999999999998E-2</v>
      </c>
      <c r="S20" s="105">
        <v>2.1600000000000001E-2</v>
      </c>
      <c r="T20" s="102">
        <f t="shared" ref="T20" si="90">S20-S24</f>
        <v>8.1000000000000013E-3</v>
      </c>
      <c r="U20" s="105">
        <v>-1.77E-2</v>
      </c>
      <c r="V20" s="102">
        <f t="shared" ref="V20" si="91">U20-U24</f>
        <v>2.6200000000000001E-2</v>
      </c>
      <c r="W20" s="105">
        <v>-3.1399999999999997E-2</v>
      </c>
      <c r="X20" s="102">
        <f t="shared" ref="X20:Z20" si="92">W20-W24</f>
        <v>1.7800000000000003E-2</v>
      </c>
      <c r="Y20" s="105">
        <v>-3.1399999999999997E-2</v>
      </c>
      <c r="Z20" s="102">
        <f t="shared" si="92"/>
        <v>1.7800000000000003E-2</v>
      </c>
    </row>
    <row r="21" spans="1:26" s="86" customFormat="1" ht="15.75" x14ac:dyDescent="0.25">
      <c r="A21" s="132"/>
      <c r="B21" s="121"/>
      <c r="C21" s="37" t="s">
        <v>23</v>
      </c>
      <c r="D21" s="128"/>
      <c r="E21" s="106">
        <v>0.58069999999999999</v>
      </c>
      <c r="F21" s="102">
        <f t="shared" si="14"/>
        <v>-6.6899999999999959E-2</v>
      </c>
      <c r="G21" s="106">
        <v>0.58069999999999999</v>
      </c>
      <c r="H21" s="102">
        <f t="shared" si="15"/>
        <v>-6.6899999999999959E-2</v>
      </c>
      <c r="I21" s="106">
        <v>0.60860000000000003</v>
      </c>
      <c r="J21" s="102">
        <f t="shared" ref="J21:L21" si="93">I21-I25</f>
        <v>-0.11149999999999993</v>
      </c>
      <c r="K21" s="106">
        <v>0.61709999999999998</v>
      </c>
      <c r="L21" s="102">
        <f t="shared" si="93"/>
        <v>-7.9200000000000048E-2</v>
      </c>
      <c r="M21" s="106">
        <v>0.41389999999999999</v>
      </c>
      <c r="N21" s="102">
        <f t="shared" ref="N21" si="94">M21-M25</f>
        <v>-5.7400000000000007E-2</v>
      </c>
      <c r="O21" s="106">
        <v>0.58069999999999999</v>
      </c>
      <c r="P21" s="102">
        <f t="shared" ref="P21" si="95">O21-O25</f>
        <v>-6.6899999999999959E-2</v>
      </c>
      <c r="Q21" s="106">
        <v>0.58069999999999999</v>
      </c>
      <c r="R21" s="102">
        <f t="shared" ref="R21" si="96">Q21-Q25</f>
        <v>-6.6899999999999959E-2</v>
      </c>
      <c r="S21" s="106">
        <v>0.60860000000000003</v>
      </c>
      <c r="T21" s="102">
        <f t="shared" ref="T21" si="97">S21-S25</f>
        <v>-0.11149999999999993</v>
      </c>
      <c r="U21" s="106">
        <v>0.61709999999999998</v>
      </c>
      <c r="V21" s="102">
        <f t="shared" ref="V21" si="98">U21-U25</f>
        <v>-7.9200000000000048E-2</v>
      </c>
      <c r="W21" s="106">
        <v>0.41389999999999999</v>
      </c>
      <c r="X21" s="102">
        <f t="shared" ref="X21:Z21" si="99">W21-W25</f>
        <v>-5.7400000000000007E-2</v>
      </c>
      <c r="Y21" s="106">
        <v>0.41389999999999999</v>
      </c>
      <c r="Z21" s="102">
        <f t="shared" si="99"/>
        <v>-5.7400000000000007E-2</v>
      </c>
    </row>
    <row r="22" spans="1:26" ht="15.75" hidden="1" x14ac:dyDescent="0.25">
      <c r="A22" s="132">
        <v>44501</v>
      </c>
      <c r="B22" s="119" t="s">
        <v>56</v>
      </c>
      <c r="C22" s="36" t="s">
        <v>19</v>
      </c>
      <c r="D22" s="125" t="s">
        <v>20</v>
      </c>
      <c r="E22" s="105">
        <v>0.47949999999999998</v>
      </c>
      <c r="F22" s="102">
        <f t="shared" si="14"/>
        <v>0.1976</v>
      </c>
      <c r="G22" s="105">
        <v>0.47949999999999998</v>
      </c>
      <c r="H22" s="102">
        <f t="shared" si="15"/>
        <v>0.1976</v>
      </c>
      <c r="I22" s="105">
        <v>0.50019999999999998</v>
      </c>
      <c r="J22" s="102">
        <f t="shared" ref="J22:L22" si="100">I22-I26</f>
        <v>0.22199999999999998</v>
      </c>
      <c r="K22" s="105">
        <v>0.49790000000000001</v>
      </c>
      <c r="L22" s="102">
        <f t="shared" si="100"/>
        <v>0.21260000000000001</v>
      </c>
      <c r="M22" s="105">
        <v>0.44679999999999997</v>
      </c>
      <c r="N22" s="102">
        <f t="shared" ref="N22" si="101">M22-M26</f>
        <v>0.18529999999999996</v>
      </c>
      <c r="O22" s="105">
        <v>0.47949999999999998</v>
      </c>
      <c r="P22" s="102">
        <f t="shared" ref="P22" si="102">O22-O26</f>
        <v>0.1976</v>
      </c>
      <c r="Q22" s="105">
        <v>0.47949999999999998</v>
      </c>
      <c r="R22" s="102">
        <f t="shared" ref="R22" si="103">Q22-Q26</f>
        <v>0.1976</v>
      </c>
      <c r="S22" s="105">
        <v>0.50019999999999998</v>
      </c>
      <c r="T22" s="102">
        <f t="shared" ref="T22" si="104">S22-S26</f>
        <v>0.22199999999999998</v>
      </c>
      <c r="U22" s="105">
        <v>0.49790000000000001</v>
      </c>
      <c r="V22" s="102">
        <f t="shared" ref="V22" si="105">U22-U26</f>
        <v>0.21260000000000001</v>
      </c>
      <c r="W22" s="105">
        <v>0.44679999999999997</v>
      </c>
      <c r="X22" s="102">
        <f t="shared" ref="X22:Z22" si="106">W22-W26</f>
        <v>0.18529999999999996</v>
      </c>
      <c r="Y22" s="105">
        <v>0.44679999999999997</v>
      </c>
      <c r="Z22" s="102">
        <f t="shared" si="106"/>
        <v>0.18529999999999996</v>
      </c>
    </row>
    <row r="23" spans="1:26" ht="15.75" hidden="1" x14ac:dyDescent="0.25">
      <c r="A23" s="132"/>
      <c r="B23" s="120"/>
      <c r="C23" s="20" t="s">
        <v>21</v>
      </c>
      <c r="D23" s="126"/>
      <c r="E23" s="105">
        <v>0.20219999999999999</v>
      </c>
      <c r="F23" s="102">
        <f t="shared" si="14"/>
        <v>2.8599999999999987E-2</v>
      </c>
      <c r="G23" s="105">
        <v>0.20219999999999999</v>
      </c>
      <c r="H23" s="102">
        <f t="shared" si="15"/>
        <v>2.8599999999999987E-2</v>
      </c>
      <c r="I23" s="105">
        <v>0.2064</v>
      </c>
      <c r="J23" s="102">
        <f t="shared" ref="J23:L23" si="107">I23-I27</f>
        <v>1.5999999999999903E-3</v>
      </c>
      <c r="K23" s="105">
        <v>0.24229999999999999</v>
      </c>
      <c r="L23" s="102">
        <f t="shared" si="107"/>
        <v>2.9499999999999998E-2</v>
      </c>
      <c r="M23" s="105">
        <v>7.3700000000000002E-2</v>
      </c>
      <c r="N23" s="102">
        <f t="shared" ref="N23" si="108">M23-M27</f>
        <v>2.4600000000000004E-2</v>
      </c>
      <c r="O23" s="105">
        <v>0.20219999999999999</v>
      </c>
      <c r="P23" s="102">
        <f t="shared" ref="P23" si="109">O23-O27</f>
        <v>2.8599999999999987E-2</v>
      </c>
      <c r="Q23" s="105">
        <v>0.20219999999999999</v>
      </c>
      <c r="R23" s="102">
        <f t="shared" ref="R23" si="110">Q23-Q27</f>
        <v>2.8599999999999987E-2</v>
      </c>
      <c r="S23" s="105">
        <v>0.2064</v>
      </c>
      <c r="T23" s="102">
        <f t="shared" ref="T23" si="111">S23-S27</f>
        <v>1.5999999999999903E-3</v>
      </c>
      <c r="U23" s="105">
        <v>0.24229999999999999</v>
      </c>
      <c r="V23" s="102">
        <f t="shared" ref="V23" si="112">U23-U27</f>
        <v>2.9499999999999998E-2</v>
      </c>
      <c r="W23" s="105">
        <v>7.3700000000000002E-2</v>
      </c>
      <c r="X23" s="102">
        <f t="shared" ref="X23:Z23" si="113">W23-W27</f>
        <v>2.4600000000000004E-2</v>
      </c>
      <c r="Y23" s="105">
        <v>7.3700000000000002E-2</v>
      </c>
      <c r="Z23" s="102">
        <f t="shared" si="113"/>
        <v>2.4600000000000004E-2</v>
      </c>
    </row>
    <row r="24" spans="1:26" ht="15.75" hidden="1" x14ac:dyDescent="0.25">
      <c r="A24" s="132"/>
      <c r="B24" s="120"/>
      <c r="C24" s="20" t="s">
        <v>22</v>
      </c>
      <c r="D24" s="126"/>
      <c r="E24" s="105">
        <v>-3.4099999999999998E-2</v>
      </c>
      <c r="F24" s="102">
        <f t="shared" si="14"/>
        <v>-5.6999999999999967E-3</v>
      </c>
      <c r="G24" s="105">
        <v>-3.4099999999999998E-2</v>
      </c>
      <c r="H24" s="102">
        <f t="shared" si="15"/>
        <v>-5.6999999999999967E-3</v>
      </c>
      <c r="I24" s="105">
        <v>1.35E-2</v>
      </c>
      <c r="J24" s="102">
        <f t="shared" ref="J24:L24" si="114">I24-I28</f>
        <v>-1.3200000000000002E-2</v>
      </c>
      <c r="K24" s="105">
        <v>-4.3900000000000002E-2</v>
      </c>
      <c r="L24" s="102">
        <f t="shared" si="114"/>
        <v>4.3099999999999992E-2</v>
      </c>
      <c r="M24" s="105">
        <v>-4.9200000000000001E-2</v>
      </c>
      <c r="N24" s="102">
        <f t="shared" ref="N24" si="115">M24-M28</f>
        <v>-3.8600000000000002E-2</v>
      </c>
      <c r="O24" s="105">
        <v>-3.4099999999999998E-2</v>
      </c>
      <c r="P24" s="102">
        <f t="shared" ref="P24" si="116">O24-O28</f>
        <v>-5.6999999999999967E-3</v>
      </c>
      <c r="Q24" s="105">
        <v>-3.4099999999999998E-2</v>
      </c>
      <c r="R24" s="102">
        <f t="shared" ref="R24" si="117">Q24-Q28</f>
        <v>-5.6999999999999967E-3</v>
      </c>
      <c r="S24" s="105">
        <v>1.35E-2</v>
      </c>
      <c r="T24" s="102">
        <f t="shared" ref="T24" si="118">S24-S28</f>
        <v>-1.3200000000000002E-2</v>
      </c>
      <c r="U24" s="105">
        <v>-4.3900000000000002E-2</v>
      </c>
      <c r="V24" s="102">
        <f t="shared" ref="V24" si="119">U24-U28</f>
        <v>4.3099999999999992E-2</v>
      </c>
      <c r="W24" s="105">
        <v>-4.9200000000000001E-2</v>
      </c>
      <c r="X24" s="102">
        <f t="shared" ref="X24:Z24" si="120">W24-W28</f>
        <v>-3.8600000000000002E-2</v>
      </c>
      <c r="Y24" s="105">
        <v>-4.9200000000000001E-2</v>
      </c>
      <c r="Z24" s="102">
        <f t="shared" si="120"/>
        <v>-3.8600000000000002E-2</v>
      </c>
    </row>
    <row r="25" spans="1:26" s="86" customFormat="1" ht="15.75" x14ac:dyDescent="0.25">
      <c r="A25" s="132"/>
      <c r="B25" s="121"/>
      <c r="C25" s="37" t="s">
        <v>23</v>
      </c>
      <c r="D25" s="128"/>
      <c r="E25" s="106">
        <v>0.64759999999999995</v>
      </c>
      <c r="F25" s="102">
        <f t="shared" si="14"/>
        <v>0.22049999999999997</v>
      </c>
      <c r="G25" s="106">
        <v>0.64759999999999995</v>
      </c>
      <c r="H25" s="102">
        <f t="shared" si="15"/>
        <v>0.22049999999999997</v>
      </c>
      <c r="I25" s="106">
        <v>0.72009999999999996</v>
      </c>
      <c r="J25" s="102">
        <f t="shared" ref="J25:L25" si="121">I25-I29</f>
        <v>0.21039999999999992</v>
      </c>
      <c r="K25" s="106">
        <v>0.69630000000000003</v>
      </c>
      <c r="L25" s="102">
        <f t="shared" si="121"/>
        <v>0.28520000000000001</v>
      </c>
      <c r="M25" s="106">
        <v>0.4713</v>
      </c>
      <c r="N25" s="102">
        <f t="shared" ref="N25" si="122">M25-M29</f>
        <v>0.17130000000000001</v>
      </c>
      <c r="O25" s="106">
        <v>0.64759999999999995</v>
      </c>
      <c r="P25" s="102">
        <f t="shared" ref="P25" si="123">O25-O29</f>
        <v>0.22049999999999997</v>
      </c>
      <c r="Q25" s="106">
        <v>0.64759999999999995</v>
      </c>
      <c r="R25" s="102">
        <f t="shared" ref="R25" si="124">Q25-Q29</f>
        <v>0.22049999999999997</v>
      </c>
      <c r="S25" s="106">
        <v>0.72009999999999996</v>
      </c>
      <c r="T25" s="102">
        <f t="shared" ref="T25" si="125">S25-S29</f>
        <v>0.21039999999999992</v>
      </c>
      <c r="U25" s="106">
        <v>0.69630000000000003</v>
      </c>
      <c r="V25" s="102">
        <f t="shared" ref="V25" si="126">U25-U29</f>
        <v>0.28520000000000001</v>
      </c>
      <c r="W25" s="106">
        <v>0.4713</v>
      </c>
      <c r="X25" s="102">
        <f t="shared" ref="X25:Z25" si="127">W25-W29</f>
        <v>0.17130000000000001</v>
      </c>
      <c r="Y25" s="106">
        <v>0.4713</v>
      </c>
      <c r="Z25" s="102">
        <f t="shared" si="127"/>
        <v>0.17130000000000001</v>
      </c>
    </row>
    <row r="26" spans="1:26" ht="15.75" hidden="1" x14ac:dyDescent="0.25">
      <c r="A26" s="132">
        <v>44136</v>
      </c>
      <c r="B26" s="119" t="s">
        <v>59</v>
      </c>
      <c r="C26" s="36" t="s">
        <v>19</v>
      </c>
      <c r="D26" s="125" t="s">
        <v>20</v>
      </c>
      <c r="E26" s="105">
        <v>0.28189999999999998</v>
      </c>
      <c r="F26" s="102">
        <f t="shared" si="14"/>
        <v>7.2999999999999982E-2</v>
      </c>
      <c r="G26" s="105">
        <v>0.28189999999999998</v>
      </c>
      <c r="H26" s="102">
        <f t="shared" si="15"/>
        <v>7.2999999999999982E-2</v>
      </c>
      <c r="I26" s="105">
        <v>0.2782</v>
      </c>
      <c r="J26" s="102">
        <f t="shared" ref="J26:L26" si="128">I26-I30</f>
        <v>7.2700000000000015E-2</v>
      </c>
      <c r="K26" s="105">
        <v>0.2853</v>
      </c>
      <c r="L26" s="102">
        <f t="shared" si="128"/>
        <v>7.1300000000000002E-2</v>
      </c>
      <c r="M26" s="105">
        <v>0.26150000000000001</v>
      </c>
      <c r="N26" s="102">
        <f t="shared" ref="N26" si="129">M26-M30</f>
        <v>5.57E-2</v>
      </c>
      <c r="O26" s="105">
        <v>0.28189999999999998</v>
      </c>
      <c r="P26" s="102">
        <f t="shared" ref="P26" si="130">O26-O30</f>
        <v>7.2999999999999982E-2</v>
      </c>
      <c r="Q26" s="105">
        <v>0.28189999999999998</v>
      </c>
      <c r="R26" s="102">
        <f t="shared" ref="R26" si="131">Q26-Q30</f>
        <v>7.2999999999999982E-2</v>
      </c>
      <c r="S26" s="105">
        <v>0.2782</v>
      </c>
      <c r="T26" s="102">
        <f t="shared" ref="T26" si="132">S26-S30</f>
        <v>7.2700000000000015E-2</v>
      </c>
      <c r="U26" s="105">
        <v>0.2853</v>
      </c>
      <c r="V26" s="102">
        <f t="shared" ref="V26" si="133">U26-U30</f>
        <v>7.1300000000000002E-2</v>
      </c>
      <c r="W26" s="105">
        <v>0.26150000000000001</v>
      </c>
      <c r="X26" s="102">
        <f t="shared" ref="X26:Z26" si="134">W26-W30</f>
        <v>5.57E-2</v>
      </c>
      <c r="Y26" s="105">
        <v>0.26150000000000001</v>
      </c>
      <c r="Z26" s="102">
        <f t="shared" si="134"/>
        <v>5.57E-2</v>
      </c>
    </row>
    <row r="27" spans="1:26" ht="15.75" hidden="1" x14ac:dyDescent="0.25">
      <c r="A27" s="132"/>
      <c r="B27" s="120"/>
      <c r="C27" s="20" t="s">
        <v>21</v>
      </c>
      <c r="D27" s="126"/>
      <c r="E27" s="105">
        <v>0.1736</v>
      </c>
      <c r="F27" s="102">
        <f t="shared" si="14"/>
        <v>3.7000000000000088E-3</v>
      </c>
      <c r="G27" s="105">
        <v>0.1736</v>
      </c>
      <c r="H27" s="102">
        <f t="shared" si="15"/>
        <v>3.7000000000000088E-3</v>
      </c>
      <c r="I27" s="105">
        <v>0.20480000000000001</v>
      </c>
      <c r="J27" s="102">
        <f t="shared" ref="J27:L27" si="135">I27-I31</f>
        <v>2.0600000000000007E-2</v>
      </c>
      <c r="K27" s="105">
        <v>0.21279999999999999</v>
      </c>
      <c r="L27" s="102">
        <f t="shared" si="135"/>
        <v>5.7999999999999996E-3</v>
      </c>
      <c r="M27" s="105">
        <v>4.9099999999999998E-2</v>
      </c>
      <c r="N27" s="102">
        <f t="shared" ref="N27" si="136">M27-M31</f>
        <v>-3.0000000000000027E-3</v>
      </c>
      <c r="O27" s="105">
        <v>0.1736</v>
      </c>
      <c r="P27" s="102">
        <f t="shared" ref="P27" si="137">O27-O31</f>
        <v>3.7000000000000088E-3</v>
      </c>
      <c r="Q27" s="105">
        <v>0.1736</v>
      </c>
      <c r="R27" s="102">
        <f t="shared" ref="R27" si="138">Q27-Q31</f>
        <v>3.7000000000000088E-3</v>
      </c>
      <c r="S27" s="105">
        <v>0.20480000000000001</v>
      </c>
      <c r="T27" s="102">
        <f t="shared" ref="T27" si="139">S27-S31</f>
        <v>2.0600000000000007E-2</v>
      </c>
      <c r="U27" s="105">
        <v>0.21279999999999999</v>
      </c>
      <c r="V27" s="102">
        <f t="shared" ref="V27" si="140">U27-U31</f>
        <v>5.7999999999999996E-3</v>
      </c>
      <c r="W27" s="105">
        <v>4.9099999999999998E-2</v>
      </c>
      <c r="X27" s="102">
        <f t="shared" ref="X27:Z27" si="141">W27-W31</f>
        <v>-3.0000000000000027E-3</v>
      </c>
      <c r="Y27" s="105">
        <v>4.9099999999999998E-2</v>
      </c>
      <c r="Z27" s="102">
        <f t="shared" si="141"/>
        <v>-3.0000000000000027E-3</v>
      </c>
    </row>
    <row r="28" spans="1:26" ht="15.75" hidden="1" x14ac:dyDescent="0.25">
      <c r="A28" s="132"/>
      <c r="B28" s="120"/>
      <c r="C28" s="20" t="s">
        <v>22</v>
      </c>
      <c r="D28" s="126"/>
      <c r="E28" s="105">
        <v>-2.8400000000000002E-2</v>
      </c>
      <c r="F28" s="102">
        <f t="shared" si="14"/>
        <v>-4.9299999999999997E-2</v>
      </c>
      <c r="G28" s="105">
        <v>-2.8400000000000002E-2</v>
      </c>
      <c r="H28" s="102">
        <f t="shared" si="15"/>
        <v>-4.9299999999999997E-2</v>
      </c>
      <c r="I28" s="105">
        <v>2.6700000000000002E-2</v>
      </c>
      <c r="J28" s="102">
        <f t="shared" ref="J28:L28" si="142">I28-I32</f>
        <v>5.5E-2</v>
      </c>
      <c r="K28" s="105">
        <v>-8.6999999999999994E-2</v>
      </c>
      <c r="L28" s="102">
        <f t="shared" si="142"/>
        <v>-8.8899999999999993E-2</v>
      </c>
      <c r="M28" s="105">
        <v>-1.06E-2</v>
      </c>
      <c r="N28" s="102">
        <f t="shared" ref="N28" si="143">M28-M32</f>
        <v>-4.9799999999999997E-2</v>
      </c>
      <c r="O28" s="105">
        <v>-2.8400000000000002E-2</v>
      </c>
      <c r="P28" s="102">
        <f t="shared" ref="P28" si="144">O28-O32</f>
        <v>-4.9299999999999997E-2</v>
      </c>
      <c r="Q28" s="105">
        <v>-2.8400000000000002E-2</v>
      </c>
      <c r="R28" s="102">
        <f t="shared" ref="R28" si="145">Q28-Q32</f>
        <v>-4.9299999999999997E-2</v>
      </c>
      <c r="S28" s="105">
        <v>2.6700000000000002E-2</v>
      </c>
      <c r="T28" s="102">
        <f t="shared" ref="T28" si="146">S28-S32</f>
        <v>5.5E-2</v>
      </c>
      <c r="U28" s="105">
        <v>-8.6999999999999994E-2</v>
      </c>
      <c r="V28" s="102">
        <f t="shared" ref="V28" si="147">U28-U32</f>
        <v>-8.8899999999999993E-2</v>
      </c>
      <c r="W28" s="105">
        <v>-1.06E-2</v>
      </c>
      <c r="X28" s="102">
        <f t="shared" ref="X28:Z28" si="148">W28-W32</f>
        <v>-4.9799999999999997E-2</v>
      </c>
      <c r="Y28" s="105">
        <v>-1.06E-2</v>
      </c>
      <c r="Z28" s="102">
        <f t="shared" si="148"/>
        <v>-4.9799999999999997E-2</v>
      </c>
    </row>
    <row r="29" spans="1:26" s="86" customFormat="1" ht="15.75" x14ac:dyDescent="0.25">
      <c r="A29" s="132"/>
      <c r="B29" s="121"/>
      <c r="C29" s="37" t="s">
        <v>23</v>
      </c>
      <c r="D29" s="128"/>
      <c r="E29" s="106">
        <v>0.42709999999999998</v>
      </c>
      <c r="F29" s="102">
        <f t="shared" si="14"/>
        <v>2.739999999999998E-2</v>
      </c>
      <c r="G29" s="106">
        <v>0.42709999999999998</v>
      </c>
      <c r="H29" s="102">
        <f t="shared" si="15"/>
        <v>2.739999999999998E-2</v>
      </c>
      <c r="I29" s="106">
        <v>0.50970000000000004</v>
      </c>
      <c r="J29" s="102">
        <f t="shared" ref="J29:L29" si="149">I29-I33</f>
        <v>0.14830000000000004</v>
      </c>
      <c r="K29" s="106">
        <v>0.41110000000000002</v>
      </c>
      <c r="L29" s="102">
        <f t="shared" si="149"/>
        <v>-1.1799999999999977E-2</v>
      </c>
      <c r="M29" s="106">
        <v>0.3</v>
      </c>
      <c r="N29" s="102">
        <f t="shared" ref="N29" si="150">M29-M33</f>
        <v>2.9000000000000137E-3</v>
      </c>
      <c r="O29" s="106">
        <v>0.42709999999999998</v>
      </c>
      <c r="P29" s="102">
        <f t="shared" ref="P29" si="151">O29-O33</f>
        <v>2.739999999999998E-2</v>
      </c>
      <c r="Q29" s="106">
        <v>0.42709999999999998</v>
      </c>
      <c r="R29" s="102">
        <f t="shared" ref="R29" si="152">Q29-Q33</f>
        <v>2.739999999999998E-2</v>
      </c>
      <c r="S29" s="106">
        <v>0.50970000000000004</v>
      </c>
      <c r="T29" s="102">
        <f t="shared" ref="T29" si="153">S29-S33</f>
        <v>0.14830000000000004</v>
      </c>
      <c r="U29" s="106">
        <v>0.41110000000000002</v>
      </c>
      <c r="V29" s="102">
        <f t="shared" ref="V29" si="154">U29-U33</f>
        <v>-1.1799999999999977E-2</v>
      </c>
      <c r="W29" s="106">
        <v>0.3</v>
      </c>
      <c r="X29" s="102">
        <f t="shared" ref="X29:Z29" si="155">W29-W33</f>
        <v>2.9000000000000137E-3</v>
      </c>
      <c r="Y29" s="106">
        <v>0.3</v>
      </c>
      <c r="Z29" s="102">
        <f t="shared" si="155"/>
        <v>2.9000000000000137E-3</v>
      </c>
    </row>
    <row r="30" spans="1:26" ht="15.75" hidden="1" x14ac:dyDescent="0.25">
      <c r="A30" s="132">
        <v>43770</v>
      </c>
      <c r="B30" s="119" t="s">
        <v>62</v>
      </c>
      <c r="C30" s="36" t="s">
        <v>19</v>
      </c>
      <c r="D30" s="125" t="s">
        <v>20</v>
      </c>
      <c r="E30" s="105">
        <v>0.2089</v>
      </c>
      <c r="F30" s="102">
        <f t="shared" si="14"/>
        <v>-3.620000000000001E-2</v>
      </c>
      <c r="G30" s="105">
        <v>0.2089</v>
      </c>
      <c r="H30" s="102">
        <f t="shared" si="15"/>
        <v>-3.620000000000001E-2</v>
      </c>
      <c r="I30" s="105">
        <v>0.20549999999999999</v>
      </c>
      <c r="J30" s="102">
        <f t="shared" ref="J30:L30" si="156">I30-I34</f>
        <v>-3.2800000000000024E-2</v>
      </c>
      <c r="K30" s="105">
        <v>0.214</v>
      </c>
      <c r="L30" s="102">
        <f t="shared" si="156"/>
        <v>-4.1099999999999998E-2</v>
      </c>
      <c r="M30" s="105">
        <v>0.20580000000000001</v>
      </c>
      <c r="N30" s="102">
        <f t="shared" ref="N30" si="157">M30-M34</f>
        <v>-3.8599999999999995E-2</v>
      </c>
      <c r="O30" s="105">
        <v>0.2089</v>
      </c>
      <c r="P30" s="102">
        <f t="shared" ref="P30" si="158">O30-O34</f>
        <v>-3.620000000000001E-2</v>
      </c>
      <c r="Q30" s="105">
        <v>0.2089</v>
      </c>
      <c r="R30" s="102">
        <f t="shared" ref="R30" si="159">Q30-Q34</f>
        <v>-3.620000000000001E-2</v>
      </c>
      <c r="S30" s="105">
        <v>0.20549999999999999</v>
      </c>
      <c r="T30" s="102">
        <f t="shared" ref="T30" si="160">S30-S34</f>
        <v>-3.2800000000000024E-2</v>
      </c>
      <c r="U30" s="105">
        <v>0.214</v>
      </c>
      <c r="V30" s="102">
        <f t="shared" ref="V30" si="161">U30-U34</f>
        <v>-4.1099999999999998E-2</v>
      </c>
      <c r="W30" s="105">
        <v>0.20580000000000001</v>
      </c>
      <c r="X30" s="102">
        <f t="shared" ref="X30:Z30" si="162">W30-W34</f>
        <v>-3.8599999999999995E-2</v>
      </c>
      <c r="Y30" s="105">
        <v>0.20580000000000001</v>
      </c>
      <c r="Z30" s="102">
        <f t="shared" si="162"/>
        <v>-3.8599999999999995E-2</v>
      </c>
    </row>
    <row r="31" spans="1:26" ht="15.75" hidden="1" x14ac:dyDescent="0.25">
      <c r="A31" s="132"/>
      <c r="B31" s="120"/>
      <c r="C31" s="20" t="s">
        <v>21</v>
      </c>
      <c r="D31" s="126"/>
      <c r="E31" s="105">
        <v>0.1699</v>
      </c>
      <c r="F31" s="102">
        <f t="shared" si="14"/>
        <v>-3.7000000000000088E-3</v>
      </c>
      <c r="G31" s="105">
        <v>0.1699</v>
      </c>
      <c r="H31" s="102">
        <f t="shared" si="15"/>
        <v>-3.7000000000000088E-3</v>
      </c>
      <c r="I31" s="105">
        <v>0.1842</v>
      </c>
      <c r="J31" s="102">
        <f t="shared" ref="J31:L31" si="163">I31-I35</f>
        <v>1.5999999999999903E-3</v>
      </c>
      <c r="K31" s="105">
        <v>0.20699999999999999</v>
      </c>
      <c r="L31" s="102">
        <f t="shared" si="163"/>
        <v>-1.6500000000000015E-2</v>
      </c>
      <c r="M31" s="105">
        <v>5.21E-2</v>
      </c>
      <c r="N31" s="102">
        <f t="shared" ref="N31" si="164">M31-M35</f>
        <v>-1.9999999999999879E-4</v>
      </c>
      <c r="O31" s="105">
        <v>0.1699</v>
      </c>
      <c r="P31" s="102">
        <f t="shared" ref="P31" si="165">O31-O35</f>
        <v>-3.7000000000000088E-3</v>
      </c>
      <c r="Q31" s="105">
        <v>0.1699</v>
      </c>
      <c r="R31" s="102">
        <f t="shared" ref="R31" si="166">Q31-Q35</f>
        <v>-3.7000000000000088E-3</v>
      </c>
      <c r="S31" s="105">
        <v>0.1842</v>
      </c>
      <c r="T31" s="102">
        <f t="shared" ref="T31" si="167">S31-S35</f>
        <v>1.5999999999999903E-3</v>
      </c>
      <c r="U31" s="105">
        <v>0.20699999999999999</v>
      </c>
      <c r="V31" s="102">
        <f t="shared" ref="V31" si="168">U31-U35</f>
        <v>-1.6500000000000015E-2</v>
      </c>
      <c r="W31" s="105">
        <v>5.21E-2</v>
      </c>
      <c r="X31" s="102">
        <f t="shared" ref="X31:Z31" si="169">W31-W35</f>
        <v>-1.9999999999999879E-4</v>
      </c>
      <c r="Y31" s="105">
        <v>5.21E-2</v>
      </c>
      <c r="Z31" s="102">
        <f t="shared" si="169"/>
        <v>-1.9999999999999879E-4</v>
      </c>
    </row>
    <row r="32" spans="1:26" ht="15.75" hidden="1" x14ac:dyDescent="0.25">
      <c r="A32" s="132"/>
      <c r="B32" s="120"/>
      <c r="C32" s="20" t="s">
        <v>22</v>
      </c>
      <c r="D32" s="126"/>
      <c r="E32" s="105">
        <v>2.0899999999999998E-2</v>
      </c>
      <c r="F32" s="102">
        <f t="shared" si="14"/>
        <v>1.3799999999999998E-2</v>
      </c>
      <c r="G32" s="105">
        <v>2.0899999999999998E-2</v>
      </c>
      <c r="H32" s="102">
        <f t="shared" si="15"/>
        <v>1.3799999999999998E-2</v>
      </c>
      <c r="I32" s="105">
        <v>-2.8299999999999999E-2</v>
      </c>
      <c r="J32" s="102">
        <f t="shared" ref="J32:L32" si="170">I32-I36</f>
        <v>-5.899999999999999E-3</v>
      </c>
      <c r="K32" s="105">
        <v>1.9E-3</v>
      </c>
      <c r="L32" s="102">
        <f t="shared" si="170"/>
        <v>-1.1699999999999999E-2</v>
      </c>
      <c r="M32" s="105">
        <v>3.9199999999999999E-2</v>
      </c>
      <c r="N32" s="102">
        <f t="shared" ref="N32" si="171">M32-M36</f>
        <v>2.9899999999999999E-2</v>
      </c>
      <c r="O32" s="105">
        <v>2.0899999999999998E-2</v>
      </c>
      <c r="P32" s="102">
        <f t="shared" ref="P32" si="172">O32-O36</f>
        <v>1.3799999999999998E-2</v>
      </c>
      <c r="Q32" s="105">
        <v>2.0899999999999998E-2</v>
      </c>
      <c r="R32" s="102">
        <f t="shared" ref="R32" si="173">Q32-Q36</f>
        <v>1.3799999999999998E-2</v>
      </c>
      <c r="S32" s="105">
        <v>-2.8299999999999999E-2</v>
      </c>
      <c r="T32" s="102">
        <f t="shared" ref="T32" si="174">S32-S36</f>
        <v>-5.899999999999999E-3</v>
      </c>
      <c r="U32" s="105">
        <v>1.9E-3</v>
      </c>
      <c r="V32" s="102">
        <f t="shared" ref="V32" si="175">U32-U36</f>
        <v>-1.1699999999999999E-2</v>
      </c>
      <c r="W32" s="105">
        <v>3.9199999999999999E-2</v>
      </c>
      <c r="X32" s="102">
        <f t="shared" ref="X32:Z32" si="176">W32-W36</f>
        <v>2.9899999999999999E-2</v>
      </c>
      <c r="Y32" s="105">
        <v>3.9199999999999999E-2</v>
      </c>
      <c r="Z32" s="102">
        <f t="shared" si="176"/>
        <v>2.9899999999999999E-2</v>
      </c>
    </row>
    <row r="33" spans="1:26" s="86" customFormat="1" ht="15.75" x14ac:dyDescent="0.25">
      <c r="A33" s="132"/>
      <c r="B33" s="121"/>
      <c r="C33" s="37" t="s">
        <v>23</v>
      </c>
      <c r="D33" s="128"/>
      <c r="E33" s="106">
        <v>0.3997</v>
      </c>
      <c r="F33" s="102">
        <f t="shared" si="14"/>
        <v>-2.6100000000000012E-2</v>
      </c>
      <c r="G33" s="106">
        <v>0.3997</v>
      </c>
      <c r="H33" s="102">
        <f t="shared" si="15"/>
        <v>-2.6100000000000012E-2</v>
      </c>
      <c r="I33" s="106">
        <v>0.3614</v>
      </c>
      <c r="J33" s="102">
        <f t="shared" ref="J33:L33" si="177">I33-I37</f>
        <v>0.30909999999999999</v>
      </c>
      <c r="K33" s="106">
        <v>0.4229</v>
      </c>
      <c r="L33" s="102">
        <f t="shared" si="177"/>
        <v>-6.9300000000000028E-2</v>
      </c>
      <c r="M33" s="106">
        <v>0.29709999999999998</v>
      </c>
      <c r="N33" s="102">
        <f t="shared" ref="N33" si="178">M33-M37</f>
        <v>-8.900000000000019E-3</v>
      </c>
      <c r="O33" s="106">
        <v>0.3997</v>
      </c>
      <c r="P33" s="102">
        <f t="shared" ref="P33" si="179">O33-O37</f>
        <v>-2.6100000000000012E-2</v>
      </c>
      <c r="Q33" s="106">
        <v>0.3997</v>
      </c>
      <c r="R33" s="102">
        <f t="shared" ref="R33" si="180">Q33-Q37</f>
        <v>-2.6100000000000012E-2</v>
      </c>
      <c r="S33" s="106">
        <v>0.3614</v>
      </c>
      <c r="T33" s="102">
        <f t="shared" ref="T33" si="181">S33-S37</f>
        <v>0.30909999999999999</v>
      </c>
      <c r="U33" s="106">
        <v>0.4229</v>
      </c>
      <c r="V33" s="102">
        <f t="shared" ref="V33" si="182">U33-U37</f>
        <v>-6.9300000000000028E-2</v>
      </c>
      <c r="W33" s="106">
        <v>0.29709999999999998</v>
      </c>
      <c r="X33" s="102">
        <f t="shared" ref="X33:Z33" si="183">W33-W37</f>
        <v>-8.900000000000019E-3</v>
      </c>
      <c r="Y33" s="106">
        <v>0.29709999999999998</v>
      </c>
      <c r="Z33" s="102">
        <f t="shared" si="183"/>
        <v>-8.900000000000019E-3</v>
      </c>
    </row>
    <row r="34" spans="1:26" ht="15.75" hidden="1" x14ac:dyDescent="0.25">
      <c r="A34" s="132">
        <v>43435</v>
      </c>
      <c r="B34" s="119" t="s">
        <v>65</v>
      </c>
      <c r="C34" s="36" t="s">
        <v>19</v>
      </c>
      <c r="D34" s="125" t="s">
        <v>20</v>
      </c>
      <c r="E34" s="105">
        <v>0.24510000000000001</v>
      </c>
      <c r="F34" s="102">
        <f t="shared" si="14"/>
        <v>-4.2599999999999999E-2</v>
      </c>
      <c r="G34" s="105">
        <v>0.24510000000000001</v>
      </c>
      <c r="H34" s="102">
        <f t="shared" si="15"/>
        <v>-4.2599999999999999E-2</v>
      </c>
      <c r="I34" s="105">
        <v>0.23830000000000001</v>
      </c>
      <c r="J34" s="102">
        <f t="shared" ref="J34:L34" si="184">I34-I38</f>
        <v>-4.5300000000000007E-2</v>
      </c>
      <c r="K34" s="105">
        <v>0.25509999999999999</v>
      </c>
      <c r="L34" s="102">
        <f t="shared" si="184"/>
        <v>-4.1100000000000025E-2</v>
      </c>
      <c r="M34" s="105">
        <v>0.24440000000000001</v>
      </c>
      <c r="N34" s="102">
        <f t="shared" ref="N34" si="185">M34-M38</f>
        <v>-3.2299999999999995E-2</v>
      </c>
      <c r="O34" s="105">
        <v>0.24510000000000001</v>
      </c>
      <c r="P34" s="102">
        <f t="shared" ref="P34" si="186">O34-O38</f>
        <v>-4.2599999999999999E-2</v>
      </c>
      <c r="Q34" s="105">
        <v>0.24510000000000001</v>
      </c>
      <c r="R34" s="102">
        <f t="shared" ref="R34" si="187">Q34-Q38</f>
        <v>-4.2599999999999999E-2</v>
      </c>
      <c r="S34" s="105">
        <v>0.23830000000000001</v>
      </c>
      <c r="T34" s="102">
        <f t="shared" ref="T34" si="188">S34-S38</f>
        <v>-4.5300000000000007E-2</v>
      </c>
      <c r="U34" s="105">
        <v>0.25509999999999999</v>
      </c>
      <c r="V34" s="102">
        <f t="shared" ref="V34" si="189">U34-U38</f>
        <v>-4.1100000000000025E-2</v>
      </c>
      <c r="W34" s="105">
        <v>0.24440000000000001</v>
      </c>
      <c r="X34" s="102">
        <f t="shared" ref="X34:Z34" si="190">W34-W38</f>
        <v>-3.2299999999999995E-2</v>
      </c>
      <c r="Y34" s="105">
        <v>0.24440000000000001</v>
      </c>
      <c r="Z34" s="102">
        <f t="shared" si="190"/>
        <v>-3.2299999999999995E-2</v>
      </c>
    </row>
    <row r="35" spans="1:26" ht="15.75" hidden="1" x14ac:dyDescent="0.25">
      <c r="A35" s="132"/>
      <c r="B35" s="120"/>
      <c r="C35" s="20" t="s">
        <v>21</v>
      </c>
      <c r="D35" s="126"/>
      <c r="E35" s="105">
        <v>0.1736</v>
      </c>
      <c r="F35" s="102">
        <f t="shared" si="14"/>
        <v>1.5899999999999997E-2</v>
      </c>
      <c r="G35" s="105">
        <v>0.1736</v>
      </c>
      <c r="H35" s="102">
        <f t="shared" si="15"/>
        <v>1.5899999999999997E-2</v>
      </c>
      <c r="I35" s="105">
        <v>0.18260000000000001</v>
      </c>
      <c r="J35" s="102">
        <f t="shared" ref="J35:L35" si="191">I35-I39</f>
        <v>-4.599999999999993E-3</v>
      </c>
      <c r="K35" s="105">
        <v>0.2235</v>
      </c>
      <c r="L35" s="102">
        <f t="shared" si="191"/>
        <v>1.4100000000000001E-2</v>
      </c>
      <c r="M35" s="105">
        <v>5.2299999999999999E-2</v>
      </c>
      <c r="N35" s="102">
        <f t="shared" ref="N35" si="192">M35-M39</f>
        <v>-3.2999999999999974E-3</v>
      </c>
      <c r="O35" s="105">
        <v>0.1736</v>
      </c>
      <c r="P35" s="102">
        <f t="shared" ref="P35" si="193">O35-O39</f>
        <v>1.5899999999999997E-2</v>
      </c>
      <c r="Q35" s="105">
        <v>0.1736</v>
      </c>
      <c r="R35" s="102">
        <f t="shared" ref="R35" si="194">Q35-Q39</f>
        <v>1.5899999999999997E-2</v>
      </c>
      <c r="S35" s="105">
        <v>0.18260000000000001</v>
      </c>
      <c r="T35" s="102">
        <f t="shared" ref="T35" si="195">S35-S39</f>
        <v>-4.599999999999993E-3</v>
      </c>
      <c r="U35" s="105">
        <v>0.2235</v>
      </c>
      <c r="V35" s="102">
        <f t="shared" ref="V35" si="196">U35-U39</f>
        <v>1.4100000000000001E-2</v>
      </c>
      <c r="W35" s="105">
        <v>5.2299999999999999E-2</v>
      </c>
      <c r="X35" s="102">
        <f t="shared" ref="X35:Z35" si="197">W35-W39</f>
        <v>-3.2999999999999974E-3</v>
      </c>
      <c r="Y35" s="105">
        <v>5.2299999999999999E-2</v>
      </c>
      <c r="Z35" s="102">
        <f t="shared" si="197"/>
        <v>-3.2999999999999974E-3</v>
      </c>
    </row>
    <row r="36" spans="1:26" ht="15.75" hidden="1" x14ac:dyDescent="0.25">
      <c r="A36" s="132"/>
      <c r="B36" s="120"/>
      <c r="C36" s="20" t="s">
        <v>22</v>
      </c>
      <c r="D36" s="126"/>
      <c r="E36" s="105">
        <v>7.1000000000000004E-3</v>
      </c>
      <c r="F36" s="102">
        <f t="shared" si="14"/>
        <v>1.4100000000000001E-2</v>
      </c>
      <c r="G36" s="105">
        <v>7.1000000000000004E-3</v>
      </c>
      <c r="H36" s="102">
        <f t="shared" si="15"/>
        <v>1.4100000000000001E-2</v>
      </c>
      <c r="I36" s="104">
        <v>-2.24E-2</v>
      </c>
      <c r="J36" s="102">
        <f t="shared" ref="J36:L36" si="198">I36-I40</f>
        <v>-6.25E-2</v>
      </c>
      <c r="K36" s="104">
        <v>1.3599999999999999E-2</v>
      </c>
      <c r="L36" s="102">
        <f t="shared" si="198"/>
        <v>2.7E-2</v>
      </c>
      <c r="M36" s="104">
        <v>9.2999999999999992E-3</v>
      </c>
      <c r="N36" s="102">
        <f t="shared" ref="N36" si="199">M36-M40</f>
        <v>-7.8000000000000014E-3</v>
      </c>
      <c r="O36" s="105">
        <v>7.1000000000000004E-3</v>
      </c>
      <c r="P36" s="102">
        <f t="shared" ref="P36" si="200">O36-O40</f>
        <v>1.4100000000000001E-2</v>
      </c>
      <c r="Q36" s="105">
        <v>7.1000000000000004E-3</v>
      </c>
      <c r="R36" s="102">
        <f t="shared" ref="R36" si="201">Q36-Q40</f>
        <v>1.4100000000000001E-2</v>
      </c>
      <c r="S36" s="104">
        <v>-2.24E-2</v>
      </c>
      <c r="T36" s="102">
        <f t="shared" ref="T36" si="202">S36-S40</f>
        <v>-6.25E-2</v>
      </c>
      <c r="U36" s="104">
        <v>1.3599999999999999E-2</v>
      </c>
      <c r="V36" s="102">
        <f t="shared" ref="V36" si="203">U36-U40</f>
        <v>2.7E-2</v>
      </c>
      <c r="W36" s="104">
        <v>9.2999999999999992E-3</v>
      </c>
      <c r="X36" s="102">
        <f t="shared" ref="X36:Z36" si="204">W36-W40</f>
        <v>-7.8000000000000014E-3</v>
      </c>
      <c r="Y36" s="104">
        <v>9.2999999999999992E-3</v>
      </c>
      <c r="Z36" s="102">
        <f t="shared" si="204"/>
        <v>-7.8000000000000014E-3</v>
      </c>
    </row>
    <row r="37" spans="1:26" s="86" customFormat="1" ht="15.75" x14ac:dyDescent="0.25">
      <c r="A37" s="132"/>
      <c r="B37" s="121"/>
      <c r="C37" s="37" t="s">
        <v>23</v>
      </c>
      <c r="D37" s="128"/>
      <c r="E37" s="106">
        <v>0.42580000000000001</v>
      </c>
      <c r="F37" s="102">
        <f t="shared" si="14"/>
        <v>-1.26E-2</v>
      </c>
      <c r="G37" s="106">
        <v>0.42580000000000001</v>
      </c>
      <c r="H37" s="102">
        <f t="shared" si="15"/>
        <v>-1.26E-2</v>
      </c>
      <c r="I37" s="102">
        <v>5.2299999999999999E-2</v>
      </c>
      <c r="J37" s="102">
        <f t="shared" ref="J37:L37" si="205">I37-I41</f>
        <v>-0.45860000000000001</v>
      </c>
      <c r="K37" s="102">
        <v>0.49220000000000003</v>
      </c>
      <c r="L37" s="102">
        <f t="shared" si="205"/>
        <v>0</v>
      </c>
      <c r="M37" s="102">
        <v>0.30599999999999999</v>
      </c>
      <c r="N37" s="102">
        <f t="shared" ref="N37" si="206">M37-M41</f>
        <v>-4.3399999999999994E-2</v>
      </c>
      <c r="O37" s="106">
        <v>0.42580000000000001</v>
      </c>
      <c r="P37" s="102">
        <f t="shared" ref="P37" si="207">O37-O41</f>
        <v>-1.26E-2</v>
      </c>
      <c r="Q37" s="106">
        <v>0.42580000000000001</v>
      </c>
      <c r="R37" s="102">
        <f t="shared" ref="R37" si="208">Q37-Q41</f>
        <v>-1.26E-2</v>
      </c>
      <c r="S37" s="102">
        <v>5.2299999999999999E-2</v>
      </c>
      <c r="T37" s="102">
        <f t="shared" ref="T37" si="209">S37-S41</f>
        <v>-0.45860000000000001</v>
      </c>
      <c r="U37" s="102">
        <v>0.49220000000000003</v>
      </c>
      <c r="V37" s="102">
        <f t="shared" ref="V37" si="210">U37-U41</f>
        <v>0</v>
      </c>
      <c r="W37" s="102">
        <v>0.30599999999999999</v>
      </c>
      <c r="X37" s="102">
        <f t="shared" ref="X37:Z37" si="211">W37-W41</f>
        <v>-4.3399999999999994E-2</v>
      </c>
      <c r="Y37" s="102">
        <v>0.30599999999999999</v>
      </c>
      <c r="Z37" s="102">
        <f t="shared" si="211"/>
        <v>-4.3399999999999994E-2</v>
      </c>
    </row>
    <row r="38" spans="1:26" ht="15.75" hidden="1" x14ac:dyDescent="0.25">
      <c r="A38" s="132">
        <v>43040</v>
      </c>
      <c r="B38" s="119" t="s">
        <v>72</v>
      </c>
      <c r="C38" s="36" t="s">
        <v>19</v>
      </c>
      <c r="D38" s="125" t="s">
        <v>20</v>
      </c>
      <c r="E38" s="105">
        <v>0.28770000000000001</v>
      </c>
      <c r="F38" s="102">
        <f t="shared" si="14"/>
        <v>-3.0299999999999994E-2</v>
      </c>
      <c r="G38" s="105">
        <v>0.28770000000000001</v>
      </c>
      <c r="H38" s="102">
        <f t="shared" si="15"/>
        <v>-3.0299999999999994E-2</v>
      </c>
      <c r="I38" s="105">
        <v>0.28360000000000002</v>
      </c>
      <c r="J38" s="102">
        <f t="shared" ref="J38:L38" si="212">I38-I42</f>
        <v>-2.8099999999999958E-2</v>
      </c>
      <c r="K38" s="105">
        <v>0.29620000000000002</v>
      </c>
      <c r="L38" s="102">
        <f t="shared" si="212"/>
        <v>-2.7999999999999969E-2</v>
      </c>
      <c r="M38" s="105">
        <v>0.2767</v>
      </c>
      <c r="N38" s="102">
        <f t="shared" ref="N38" si="213">M38-M42</f>
        <v>-2.3699999999999999E-2</v>
      </c>
      <c r="O38" s="105">
        <v>0.28770000000000001</v>
      </c>
      <c r="P38" s="102">
        <f t="shared" ref="P38" si="214">O38-O42</f>
        <v>-3.0299999999999994E-2</v>
      </c>
      <c r="Q38" s="105">
        <v>0.28770000000000001</v>
      </c>
      <c r="R38" s="102">
        <f t="shared" ref="R38" si="215">Q38-Q42</f>
        <v>-3.0299999999999994E-2</v>
      </c>
      <c r="S38" s="105">
        <v>0.28360000000000002</v>
      </c>
      <c r="T38" s="102">
        <f t="shared" ref="T38" si="216">S38-S42</f>
        <v>-2.8099999999999958E-2</v>
      </c>
      <c r="U38" s="105">
        <v>0.29620000000000002</v>
      </c>
      <c r="V38" s="102">
        <f t="shared" ref="V38" si="217">U38-U42</f>
        <v>-2.7999999999999969E-2</v>
      </c>
      <c r="W38" s="105">
        <v>0.2767</v>
      </c>
      <c r="X38" s="102">
        <f t="shared" ref="X38:Z38" si="218">W38-W42</f>
        <v>-2.3699999999999999E-2</v>
      </c>
      <c r="Y38" s="105">
        <v>0.2767</v>
      </c>
      <c r="Z38" s="102">
        <f t="shared" si="218"/>
        <v>-2.3699999999999999E-2</v>
      </c>
    </row>
    <row r="39" spans="1:26" ht="15.75" hidden="1" x14ac:dyDescent="0.25">
      <c r="A39" s="132"/>
      <c r="B39" s="120"/>
      <c r="C39" s="20" t="s">
        <v>21</v>
      </c>
      <c r="D39" s="126"/>
      <c r="E39" s="105">
        <v>0.15770000000000001</v>
      </c>
      <c r="F39" s="102">
        <f t="shared" si="14"/>
        <v>-9.8000000000000032E-3</v>
      </c>
      <c r="G39" s="105">
        <v>0.15770000000000001</v>
      </c>
      <c r="H39" s="102">
        <f t="shared" si="15"/>
        <v>-9.8000000000000032E-3</v>
      </c>
      <c r="I39" s="104">
        <v>0.18720000000000001</v>
      </c>
      <c r="J39" s="102">
        <f t="shared" ref="J39:L39" si="219">I39-I43</f>
        <v>-1.6600000000000004E-2</v>
      </c>
      <c r="K39" s="104">
        <v>0.2094</v>
      </c>
      <c r="L39" s="102">
        <f t="shared" si="219"/>
        <v>1.1800000000000005E-2</v>
      </c>
      <c r="M39" s="104">
        <v>5.5599999999999997E-2</v>
      </c>
      <c r="N39" s="102">
        <f t="shared" ref="N39" si="220">M39-M43</f>
        <v>-4.8000000000000057E-3</v>
      </c>
      <c r="O39" s="105">
        <v>0.15770000000000001</v>
      </c>
      <c r="P39" s="102">
        <f t="shared" ref="P39" si="221">O39-O43</f>
        <v>-9.8000000000000032E-3</v>
      </c>
      <c r="Q39" s="105">
        <v>0.15770000000000001</v>
      </c>
      <c r="R39" s="102">
        <f t="shared" ref="R39" si="222">Q39-Q43</f>
        <v>-9.8000000000000032E-3</v>
      </c>
      <c r="S39" s="104">
        <v>0.18720000000000001</v>
      </c>
      <c r="T39" s="102">
        <f t="shared" ref="T39" si="223">S39-S43</f>
        <v>-1.6600000000000004E-2</v>
      </c>
      <c r="U39" s="104">
        <v>0.2094</v>
      </c>
      <c r="V39" s="102">
        <f t="shared" ref="V39" si="224">U39-U43</f>
        <v>1.1800000000000005E-2</v>
      </c>
      <c r="W39" s="104">
        <v>5.5599999999999997E-2</v>
      </c>
      <c r="X39" s="102">
        <f t="shared" ref="X39:Z39" si="225">W39-W43</f>
        <v>-4.8000000000000057E-3</v>
      </c>
      <c r="Y39" s="104">
        <v>5.5599999999999997E-2</v>
      </c>
      <c r="Z39" s="102">
        <f t="shared" si="225"/>
        <v>-4.8000000000000057E-3</v>
      </c>
    </row>
    <row r="40" spans="1:26" ht="15.75" hidden="1" x14ac:dyDescent="0.25">
      <c r="A40" s="132"/>
      <c r="B40" s="120"/>
      <c r="C40" s="20" t="s">
        <v>22</v>
      </c>
      <c r="D40" s="126"/>
      <c r="E40" s="105">
        <v>-7.0000000000000001E-3</v>
      </c>
      <c r="F40" s="102">
        <f t="shared" si="14"/>
        <v>6.8899999999999989E-2</v>
      </c>
      <c r="G40" s="105">
        <v>-7.0000000000000001E-3</v>
      </c>
      <c r="H40" s="102">
        <f t="shared" si="15"/>
        <v>6.8899999999999989E-2</v>
      </c>
      <c r="I40" s="104">
        <v>4.0099999999999997E-2</v>
      </c>
      <c r="J40" s="102">
        <f t="shared" ref="J40:L40" si="226">I40-I44</f>
        <v>3.0499999999999999E-2</v>
      </c>
      <c r="K40" s="104">
        <v>-1.34E-2</v>
      </c>
      <c r="L40" s="102">
        <f t="shared" si="226"/>
        <v>8.7100000000000011E-2</v>
      </c>
      <c r="M40" s="104">
        <v>1.7100000000000001E-2</v>
      </c>
      <c r="N40" s="102">
        <f t="shared" ref="N40" si="227">M40-M44</f>
        <v>5.4800000000000001E-2</v>
      </c>
      <c r="O40" s="105">
        <v>-7.0000000000000001E-3</v>
      </c>
      <c r="P40" s="102">
        <f t="shared" ref="P40" si="228">O40-O44</f>
        <v>6.8899999999999989E-2</v>
      </c>
      <c r="Q40" s="105">
        <v>-7.0000000000000001E-3</v>
      </c>
      <c r="R40" s="102">
        <f t="shared" ref="R40" si="229">Q40-Q44</f>
        <v>6.8899999999999989E-2</v>
      </c>
      <c r="S40" s="104">
        <v>4.0099999999999997E-2</v>
      </c>
      <c r="T40" s="102">
        <f t="shared" ref="T40" si="230">S40-S44</f>
        <v>3.0499999999999999E-2</v>
      </c>
      <c r="U40" s="104">
        <v>-1.34E-2</v>
      </c>
      <c r="V40" s="102">
        <f t="shared" ref="V40" si="231">U40-U44</f>
        <v>8.7100000000000011E-2</v>
      </c>
      <c r="W40" s="104">
        <v>1.7100000000000001E-2</v>
      </c>
      <c r="X40" s="102">
        <f t="shared" ref="X40:Z40" si="232">W40-W44</f>
        <v>5.4800000000000001E-2</v>
      </c>
      <c r="Y40" s="104">
        <v>1.7100000000000001E-2</v>
      </c>
      <c r="Z40" s="102">
        <f t="shared" si="232"/>
        <v>5.4800000000000001E-2</v>
      </c>
    </row>
    <row r="41" spans="1:26" s="86" customFormat="1" ht="15.75" x14ac:dyDescent="0.25">
      <c r="A41" s="132"/>
      <c r="B41" s="121"/>
      <c r="C41" s="37" t="s">
        <v>23</v>
      </c>
      <c r="D41" s="128"/>
      <c r="E41" s="106">
        <v>0.43840000000000001</v>
      </c>
      <c r="F41" s="102">
        <f t="shared" ref="F41:F65" si="233">E41-E45</f>
        <v>2.8799999999999992E-2</v>
      </c>
      <c r="G41" s="106">
        <v>0.43840000000000001</v>
      </c>
      <c r="H41" s="102">
        <f t="shared" si="15"/>
        <v>2.8799999999999992E-2</v>
      </c>
      <c r="I41" s="102">
        <v>0.51090000000000002</v>
      </c>
      <c r="J41" s="102">
        <f t="shared" ref="J41:L41" si="234">I41-I45</f>
        <v>-1.419999999999999E-2</v>
      </c>
      <c r="K41" s="102">
        <v>0.49220000000000003</v>
      </c>
      <c r="L41" s="102">
        <f t="shared" si="234"/>
        <v>7.0900000000000019E-2</v>
      </c>
      <c r="M41" s="102">
        <v>0.34939999999999999</v>
      </c>
      <c r="N41" s="102">
        <f t="shared" ref="N41" si="235">M41-M45</f>
        <v>2.629999999999999E-2</v>
      </c>
      <c r="O41" s="106">
        <v>0.43840000000000001</v>
      </c>
      <c r="P41" s="102">
        <f t="shared" ref="P41" si="236">O41-O45</f>
        <v>2.8799999999999992E-2</v>
      </c>
      <c r="Q41" s="106">
        <v>0.43840000000000001</v>
      </c>
      <c r="R41" s="102">
        <f t="shared" ref="R41" si="237">Q41-Q45</f>
        <v>2.8799999999999992E-2</v>
      </c>
      <c r="S41" s="102">
        <v>0.51090000000000002</v>
      </c>
      <c r="T41" s="102">
        <f t="shared" ref="T41" si="238">S41-S45</f>
        <v>-1.419999999999999E-2</v>
      </c>
      <c r="U41" s="102">
        <v>0.49220000000000003</v>
      </c>
      <c r="V41" s="102">
        <f t="shared" ref="V41" si="239">U41-U45</f>
        <v>7.0900000000000019E-2</v>
      </c>
      <c r="W41" s="102">
        <v>0.34939999999999999</v>
      </c>
      <c r="X41" s="102">
        <f t="shared" ref="X41:Z41" si="240">W41-W45</f>
        <v>2.629999999999999E-2</v>
      </c>
      <c r="Y41" s="102">
        <v>0.34939999999999999</v>
      </c>
      <c r="Z41" s="102">
        <f t="shared" si="240"/>
        <v>2.629999999999999E-2</v>
      </c>
    </row>
    <row r="42" spans="1:26" ht="15.75" hidden="1" x14ac:dyDescent="0.25">
      <c r="A42" s="132">
        <v>42685</v>
      </c>
      <c r="B42" s="119" t="s">
        <v>78</v>
      </c>
      <c r="C42" s="36" t="s">
        <v>19</v>
      </c>
      <c r="D42" s="125" t="s">
        <v>20</v>
      </c>
      <c r="E42" s="105">
        <v>0.318</v>
      </c>
      <c r="F42" s="102">
        <f t="shared" si="233"/>
        <v>5.8499999999999996E-2</v>
      </c>
      <c r="G42" s="105">
        <v>0.318</v>
      </c>
      <c r="H42" s="102">
        <f t="shared" si="15"/>
        <v>5.8499999999999996E-2</v>
      </c>
      <c r="I42" s="104">
        <v>0.31169999999999998</v>
      </c>
      <c r="J42" s="102">
        <f t="shared" ref="J42:L42" si="241">I42-I46</f>
        <v>5.6099999999999983E-2</v>
      </c>
      <c r="K42" s="104">
        <v>0.32419999999999999</v>
      </c>
      <c r="L42" s="102">
        <f t="shared" si="241"/>
        <v>4.99E-2</v>
      </c>
      <c r="M42" s="104">
        <v>0.3004</v>
      </c>
      <c r="N42" s="102">
        <f t="shared" ref="N42" si="242">M42-M46</f>
        <v>7.350000000000001E-2</v>
      </c>
      <c r="O42" s="105">
        <v>0.318</v>
      </c>
      <c r="P42" s="102">
        <f t="shared" ref="P42" si="243">O42-O46</f>
        <v>5.8499999999999996E-2</v>
      </c>
      <c r="Q42" s="105">
        <v>0.318</v>
      </c>
      <c r="R42" s="102">
        <f t="shared" ref="R42" si="244">Q42-Q46</f>
        <v>5.8499999999999996E-2</v>
      </c>
      <c r="S42" s="104">
        <v>0.31169999999999998</v>
      </c>
      <c r="T42" s="102">
        <f t="shared" ref="T42" si="245">S42-S46</f>
        <v>5.6099999999999983E-2</v>
      </c>
      <c r="U42" s="104">
        <v>0.32419999999999999</v>
      </c>
      <c r="V42" s="102">
        <f t="shared" ref="V42" si="246">U42-U46</f>
        <v>4.99E-2</v>
      </c>
      <c r="W42" s="104">
        <v>0.3004</v>
      </c>
      <c r="X42" s="102">
        <f t="shared" ref="X42:Z42" si="247">W42-W46</f>
        <v>7.350000000000001E-2</v>
      </c>
      <c r="Y42" s="104">
        <v>0.3004</v>
      </c>
      <c r="Z42" s="102">
        <f t="shared" si="247"/>
        <v>7.350000000000001E-2</v>
      </c>
    </row>
    <row r="43" spans="1:26" ht="15.75" hidden="1" x14ac:dyDescent="0.25">
      <c r="A43" s="132"/>
      <c r="B43" s="120"/>
      <c r="C43" s="20" t="s">
        <v>21</v>
      </c>
      <c r="D43" s="126"/>
      <c r="E43" s="105">
        <v>0.16750000000000001</v>
      </c>
      <c r="F43" s="102">
        <f t="shared" si="233"/>
        <v>9.000000000000119E-4</v>
      </c>
      <c r="G43" s="105">
        <v>0.16750000000000001</v>
      </c>
      <c r="H43" s="102">
        <f t="shared" si="15"/>
        <v>9.000000000000119E-4</v>
      </c>
      <c r="I43" s="104">
        <v>0.20380000000000001</v>
      </c>
      <c r="J43" s="102">
        <f t="shared" ref="J43:L43" si="248">I43-I47</f>
        <v>1.2000000000000066E-3</v>
      </c>
      <c r="K43" s="104">
        <v>0.1976</v>
      </c>
      <c r="L43" s="102">
        <f t="shared" si="248"/>
        <v>-2.4000000000000132E-3</v>
      </c>
      <c r="M43" s="104">
        <v>6.0400000000000002E-2</v>
      </c>
      <c r="N43" s="102">
        <f t="shared" ref="N43" si="249">M43-M47</f>
        <v>-2.9999999999999472E-4</v>
      </c>
      <c r="O43" s="105">
        <v>0.16750000000000001</v>
      </c>
      <c r="P43" s="102">
        <f t="shared" ref="P43" si="250">O43-O47</f>
        <v>9.000000000000119E-4</v>
      </c>
      <c r="Q43" s="105">
        <v>0.16750000000000001</v>
      </c>
      <c r="R43" s="102">
        <f t="shared" ref="R43" si="251">Q43-Q47</f>
        <v>9.000000000000119E-4</v>
      </c>
      <c r="S43" s="104">
        <v>0.20380000000000001</v>
      </c>
      <c r="T43" s="102">
        <f t="shared" ref="T43" si="252">S43-S47</f>
        <v>1.2000000000000066E-3</v>
      </c>
      <c r="U43" s="104">
        <v>0.1976</v>
      </c>
      <c r="V43" s="102">
        <f t="shared" ref="V43" si="253">U43-U47</f>
        <v>-2.4000000000000132E-3</v>
      </c>
      <c r="W43" s="104">
        <v>6.0400000000000002E-2</v>
      </c>
      <c r="X43" s="102">
        <f t="shared" ref="X43:Z43" si="254">W43-W47</f>
        <v>-2.9999999999999472E-4</v>
      </c>
      <c r="Y43" s="104">
        <v>6.0400000000000002E-2</v>
      </c>
      <c r="Z43" s="102">
        <f t="shared" si="254"/>
        <v>-2.9999999999999472E-4</v>
      </c>
    </row>
    <row r="44" spans="1:26" ht="15.75" hidden="1" x14ac:dyDescent="0.25">
      <c r="A44" s="132"/>
      <c r="B44" s="120"/>
      <c r="C44" s="20" t="s">
        <v>22</v>
      </c>
      <c r="D44" s="126"/>
      <c r="E44" s="105">
        <v>-7.5899999999999995E-2</v>
      </c>
      <c r="F44" s="102">
        <f t="shared" si="233"/>
        <v>-1.8899999999999993E-2</v>
      </c>
      <c r="G44" s="105">
        <v>-7.5899999999999995E-2</v>
      </c>
      <c r="H44" s="102">
        <f t="shared" si="15"/>
        <v>-1.8899999999999993E-2</v>
      </c>
      <c r="I44" s="104">
        <v>9.5999999999999992E-3</v>
      </c>
      <c r="J44" s="102">
        <f t="shared" ref="J44:L44" si="255">I44-I48</f>
        <v>4.7599999999999996E-2</v>
      </c>
      <c r="K44" s="104">
        <v>-0.10050000000000001</v>
      </c>
      <c r="L44" s="102">
        <f t="shared" si="255"/>
        <v>-2.6100000000000012E-2</v>
      </c>
      <c r="M44" s="104">
        <v>-3.7699999999999997E-2</v>
      </c>
      <c r="N44" s="102">
        <f t="shared" ref="N44" si="256">M44-M48</f>
        <v>-1.8699999999999998E-2</v>
      </c>
      <c r="O44" s="105">
        <v>-7.5899999999999995E-2</v>
      </c>
      <c r="P44" s="102">
        <f t="shared" ref="P44" si="257">O44-O48</f>
        <v>-1.8899999999999993E-2</v>
      </c>
      <c r="Q44" s="105">
        <v>-7.5899999999999995E-2</v>
      </c>
      <c r="R44" s="102">
        <f t="shared" ref="R44" si="258">Q44-Q48</f>
        <v>-1.8899999999999993E-2</v>
      </c>
      <c r="S44" s="104">
        <v>9.5999999999999992E-3</v>
      </c>
      <c r="T44" s="102">
        <f t="shared" ref="T44" si="259">S44-S48</f>
        <v>4.7599999999999996E-2</v>
      </c>
      <c r="U44" s="104">
        <v>-0.10050000000000001</v>
      </c>
      <c r="V44" s="102">
        <f t="shared" ref="V44" si="260">U44-U48</f>
        <v>-2.6100000000000012E-2</v>
      </c>
      <c r="W44" s="104">
        <v>-3.7699999999999997E-2</v>
      </c>
      <c r="X44" s="102">
        <f t="shared" ref="X44:Z44" si="261">W44-W48</f>
        <v>-1.8699999999999998E-2</v>
      </c>
      <c r="Y44" s="104">
        <v>-3.7699999999999997E-2</v>
      </c>
      <c r="Z44" s="102">
        <f t="shared" si="261"/>
        <v>-1.8699999999999998E-2</v>
      </c>
    </row>
    <row r="45" spans="1:26" s="86" customFormat="1" ht="15.75" x14ac:dyDescent="0.25">
      <c r="A45" s="132"/>
      <c r="B45" s="121"/>
      <c r="C45" s="37" t="s">
        <v>23</v>
      </c>
      <c r="D45" s="128"/>
      <c r="E45" s="106">
        <v>0.40960000000000002</v>
      </c>
      <c r="F45" s="102">
        <f t="shared" si="233"/>
        <v>4.0500000000000036E-2</v>
      </c>
      <c r="G45" s="106">
        <v>0.40960000000000002</v>
      </c>
      <c r="H45" s="102">
        <f t="shared" si="15"/>
        <v>4.0500000000000036E-2</v>
      </c>
      <c r="I45" s="102">
        <v>0.52510000000000001</v>
      </c>
      <c r="J45" s="102">
        <f t="shared" ref="J45:L45" si="262">I45-I49</f>
        <v>0.10489999999999999</v>
      </c>
      <c r="K45" s="102">
        <v>0.42130000000000001</v>
      </c>
      <c r="L45" s="102">
        <f t="shared" si="262"/>
        <v>2.140000000000003E-2</v>
      </c>
      <c r="M45" s="102">
        <v>0.3231</v>
      </c>
      <c r="N45" s="102">
        <f t="shared" ref="N45" si="263">M45-M49</f>
        <v>5.4499999999999993E-2</v>
      </c>
      <c r="O45" s="106">
        <v>0.40960000000000002</v>
      </c>
      <c r="P45" s="102">
        <f t="shared" ref="P45" si="264">O45-O49</f>
        <v>4.0500000000000036E-2</v>
      </c>
      <c r="Q45" s="106">
        <v>0.40960000000000002</v>
      </c>
      <c r="R45" s="102">
        <f t="shared" ref="R45" si="265">Q45-Q49</f>
        <v>4.0500000000000036E-2</v>
      </c>
      <c r="S45" s="102">
        <v>0.52510000000000001</v>
      </c>
      <c r="T45" s="102">
        <f t="shared" ref="T45" si="266">S45-S49</f>
        <v>0.10489999999999999</v>
      </c>
      <c r="U45" s="102">
        <v>0.42130000000000001</v>
      </c>
      <c r="V45" s="102">
        <f t="shared" ref="V45" si="267">U45-U49</f>
        <v>2.140000000000003E-2</v>
      </c>
      <c r="W45" s="102">
        <v>0.3231</v>
      </c>
      <c r="X45" s="102">
        <f t="shared" ref="X45:Z45" si="268">W45-W49</f>
        <v>5.4499999999999993E-2</v>
      </c>
      <c r="Y45" s="102">
        <v>0.3231</v>
      </c>
      <c r="Z45" s="102">
        <f t="shared" si="268"/>
        <v>5.4499999999999993E-2</v>
      </c>
    </row>
    <row r="46" spans="1:26" ht="15.75" hidden="1" x14ac:dyDescent="0.25">
      <c r="A46" s="132">
        <v>42491</v>
      </c>
      <c r="B46" s="119" t="s">
        <v>81</v>
      </c>
      <c r="C46" s="36" t="s">
        <v>19</v>
      </c>
      <c r="D46" s="125" t="s">
        <v>20</v>
      </c>
      <c r="E46" s="105">
        <v>0.25950000000000001</v>
      </c>
      <c r="F46" s="102">
        <f t="shared" si="233"/>
        <v>-3.9399999999999991E-2</v>
      </c>
      <c r="G46" s="105">
        <v>0.25950000000000001</v>
      </c>
      <c r="H46" s="102">
        <f t="shared" si="15"/>
        <v>-3.9399999999999991E-2</v>
      </c>
      <c r="I46" s="104">
        <v>0.25559999999999999</v>
      </c>
      <c r="J46" s="102">
        <f t="shared" ref="J46:L46" si="269">I46-I50</f>
        <v>-3.7000000000000033E-2</v>
      </c>
      <c r="K46" s="104">
        <v>0.27429999999999999</v>
      </c>
      <c r="L46" s="102">
        <f t="shared" si="269"/>
        <v>-3.2799999999999996E-2</v>
      </c>
      <c r="M46" s="104">
        <v>0.22689999999999999</v>
      </c>
      <c r="N46" s="102">
        <f t="shared" ref="N46" si="270">M46-M50</f>
        <v>-5.6099999999999983E-2</v>
      </c>
      <c r="O46" s="105">
        <v>0.25950000000000001</v>
      </c>
      <c r="P46" s="102">
        <f t="shared" ref="P46" si="271">O46-O50</f>
        <v>-3.9399999999999991E-2</v>
      </c>
      <c r="Q46" s="105">
        <v>0.25950000000000001</v>
      </c>
      <c r="R46" s="102">
        <f t="shared" ref="R46" si="272">Q46-Q50</f>
        <v>-3.9399999999999991E-2</v>
      </c>
      <c r="S46" s="104">
        <v>0.25559999999999999</v>
      </c>
      <c r="T46" s="102">
        <f t="shared" ref="T46" si="273">S46-S50</f>
        <v>-3.7000000000000033E-2</v>
      </c>
      <c r="U46" s="104">
        <v>0.27429999999999999</v>
      </c>
      <c r="V46" s="102">
        <f t="shared" ref="V46" si="274">U46-U50</f>
        <v>-3.2799999999999996E-2</v>
      </c>
      <c r="W46" s="104">
        <v>0.22689999999999999</v>
      </c>
      <c r="X46" s="102">
        <f t="shared" ref="X46:Z46" si="275">W46-W50</f>
        <v>-5.6099999999999983E-2</v>
      </c>
      <c r="Y46" s="104">
        <v>0.22689999999999999</v>
      </c>
      <c r="Z46" s="102">
        <f t="shared" si="275"/>
        <v>-5.6099999999999983E-2</v>
      </c>
    </row>
    <row r="47" spans="1:26" ht="15.75" hidden="1" x14ac:dyDescent="0.25">
      <c r="A47" s="132"/>
      <c r="B47" s="120"/>
      <c r="C47" s="20" t="s">
        <v>21</v>
      </c>
      <c r="D47" s="126"/>
      <c r="E47" s="105">
        <v>0.1666</v>
      </c>
      <c r="F47" s="102">
        <f t="shared" si="233"/>
        <v>-1.2999999999999956E-3</v>
      </c>
      <c r="G47" s="105">
        <v>0.1666</v>
      </c>
      <c r="H47" s="102">
        <f t="shared" si="15"/>
        <v>-1.2999999999999956E-3</v>
      </c>
      <c r="I47" s="105">
        <v>0.2026</v>
      </c>
      <c r="J47" s="102">
        <f t="shared" ref="J47:L47" si="276">I47-I51</f>
        <v>0</v>
      </c>
      <c r="K47" s="105">
        <v>0.2</v>
      </c>
      <c r="L47" s="102">
        <f t="shared" si="276"/>
        <v>-1.3999999999999846E-3</v>
      </c>
      <c r="M47" s="105">
        <v>6.0699999999999997E-2</v>
      </c>
      <c r="N47" s="102">
        <f t="shared" ref="N47" si="277">M47-M51</f>
        <v>1.9999999999999879E-4</v>
      </c>
      <c r="O47" s="105">
        <v>0.1666</v>
      </c>
      <c r="P47" s="102">
        <f t="shared" ref="P47" si="278">O47-O51</f>
        <v>-1.2999999999999956E-3</v>
      </c>
      <c r="Q47" s="105">
        <v>0.1666</v>
      </c>
      <c r="R47" s="102">
        <f t="shared" ref="R47" si="279">Q47-Q51</f>
        <v>-1.2999999999999956E-3</v>
      </c>
      <c r="S47" s="105">
        <v>0.2026</v>
      </c>
      <c r="T47" s="102">
        <f t="shared" ref="T47" si="280">S47-S51</f>
        <v>0</v>
      </c>
      <c r="U47" s="105">
        <v>0.2</v>
      </c>
      <c r="V47" s="102">
        <f t="shared" ref="V47" si="281">U47-U51</f>
        <v>-1.3999999999999846E-3</v>
      </c>
      <c r="W47" s="105">
        <v>6.0699999999999997E-2</v>
      </c>
      <c r="X47" s="102">
        <f t="shared" ref="X47:Z47" si="282">W47-W51</f>
        <v>1.9999999999999879E-4</v>
      </c>
      <c r="Y47" s="105">
        <v>6.0699999999999997E-2</v>
      </c>
      <c r="Z47" s="102">
        <f t="shared" si="282"/>
        <v>1.9999999999999879E-4</v>
      </c>
    </row>
    <row r="48" spans="1:26" ht="15.75" hidden="1" x14ac:dyDescent="0.25">
      <c r="A48" s="132"/>
      <c r="B48" s="120"/>
      <c r="C48" s="20" t="s">
        <v>22</v>
      </c>
      <c r="D48" s="126"/>
      <c r="E48" s="105">
        <v>-5.7000000000000002E-2</v>
      </c>
      <c r="F48" s="102">
        <f t="shared" si="233"/>
        <v>-5.0100000000000006E-2</v>
      </c>
      <c r="G48" s="105">
        <v>-5.7000000000000002E-2</v>
      </c>
      <c r="H48" s="102">
        <f t="shared" si="15"/>
        <v>-5.0100000000000006E-2</v>
      </c>
      <c r="I48" s="105">
        <v>-3.7999999999999999E-2</v>
      </c>
      <c r="J48" s="102">
        <f t="shared" ref="J48:L48" si="283">I48-I52</f>
        <v>-7.8899999999999998E-2</v>
      </c>
      <c r="K48" s="105">
        <v>-7.4399999999999994E-2</v>
      </c>
      <c r="L48" s="102">
        <f t="shared" si="283"/>
        <v>-5.6299999999999989E-2</v>
      </c>
      <c r="M48" s="105">
        <v>-1.9E-2</v>
      </c>
      <c r="N48" s="102">
        <f t="shared" ref="N48" si="284">M48-M52</f>
        <v>-8.7500000000000008E-2</v>
      </c>
      <c r="O48" s="105">
        <v>-5.7000000000000002E-2</v>
      </c>
      <c r="P48" s="102">
        <f t="shared" ref="P48" si="285">O48-O52</f>
        <v>-5.0100000000000006E-2</v>
      </c>
      <c r="Q48" s="105">
        <v>-5.7000000000000002E-2</v>
      </c>
      <c r="R48" s="102">
        <f t="shared" ref="R48" si="286">Q48-Q52</f>
        <v>-5.0100000000000006E-2</v>
      </c>
      <c r="S48" s="105">
        <v>-3.7999999999999999E-2</v>
      </c>
      <c r="T48" s="102">
        <f t="shared" ref="T48" si="287">S48-S52</f>
        <v>-7.8899999999999998E-2</v>
      </c>
      <c r="U48" s="105">
        <v>-7.4399999999999994E-2</v>
      </c>
      <c r="V48" s="102">
        <f t="shared" ref="V48" si="288">U48-U52</f>
        <v>-5.6299999999999989E-2</v>
      </c>
      <c r="W48" s="105">
        <v>-1.9E-2</v>
      </c>
      <c r="X48" s="102">
        <f t="shared" ref="X48:Z48" si="289">W48-W52</f>
        <v>-8.7500000000000008E-2</v>
      </c>
      <c r="Y48" s="105">
        <v>-1.9E-2</v>
      </c>
      <c r="Z48" s="102">
        <f t="shared" si="289"/>
        <v>-8.7500000000000008E-2</v>
      </c>
    </row>
    <row r="49" spans="1:26" s="86" customFormat="1" ht="15.75" x14ac:dyDescent="0.25">
      <c r="A49" s="132"/>
      <c r="B49" s="121"/>
      <c r="C49" s="37" t="s">
        <v>23</v>
      </c>
      <c r="D49" s="128"/>
      <c r="E49" s="106">
        <v>0.36909999999999998</v>
      </c>
      <c r="F49" s="102">
        <f t="shared" si="233"/>
        <v>-9.0700000000000003E-2</v>
      </c>
      <c r="G49" s="106">
        <v>0.36909999999999998</v>
      </c>
      <c r="H49" s="102">
        <f t="shared" si="15"/>
        <v>-9.0700000000000003E-2</v>
      </c>
      <c r="I49" s="106">
        <v>0.42020000000000002</v>
      </c>
      <c r="J49" s="102">
        <f t="shared" ref="J49:L49" si="290">I49-I53</f>
        <v>-0.1159</v>
      </c>
      <c r="K49" s="106">
        <v>0.39989999999999998</v>
      </c>
      <c r="L49" s="102">
        <f t="shared" si="290"/>
        <v>-9.0500000000000025E-2</v>
      </c>
      <c r="M49" s="106">
        <v>0.26860000000000001</v>
      </c>
      <c r="N49" s="102">
        <f t="shared" ref="N49" si="291">M49-M53</f>
        <v>-0.14339999999999997</v>
      </c>
      <c r="O49" s="106">
        <v>0.36909999999999998</v>
      </c>
      <c r="P49" s="102">
        <f t="shared" ref="P49" si="292">O49-O53</f>
        <v>-9.0700000000000003E-2</v>
      </c>
      <c r="Q49" s="106">
        <v>0.36909999999999998</v>
      </c>
      <c r="R49" s="102">
        <f t="shared" ref="R49" si="293">Q49-Q53</f>
        <v>-9.0700000000000003E-2</v>
      </c>
      <c r="S49" s="106">
        <v>0.42020000000000002</v>
      </c>
      <c r="T49" s="102">
        <f t="shared" ref="T49" si="294">S49-S53</f>
        <v>-0.1159</v>
      </c>
      <c r="U49" s="106">
        <v>0.39989999999999998</v>
      </c>
      <c r="V49" s="102">
        <f t="shared" ref="V49" si="295">U49-U53</f>
        <v>-9.0500000000000025E-2</v>
      </c>
      <c r="W49" s="106">
        <v>0.26860000000000001</v>
      </c>
      <c r="X49" s="102">
        <f t="shared" ref="X49:Z49" si="296">W49-W53</f>
        <v>-0.14339999999999997</v>
      </c>
      <c r="Y49" s="106">
        <v>0.26860000000000001</v>
      </c>
      <c r="Z49" s="102">
        <f t="shared" si="296"/>
        <v>-0.14339999999999997</v>
      </c>
    </row>
    <row r="50" spans="1:26" ht="15.75" hidden="1" x14ac:dyDescent="0.25">
      <c r="A50" s="132">
        <v>42309</v>
      </c>
      <c r="B50" s="119" t="s">
        <v>83</v>
      </c>
      <c r="C50" s="36" t="s">
        <v>19</v>
      </c>
      <c r="D50" s="125" t="s">
        <v>20</v>
      </c>
      <c r="E50" s="105">
        <v>0.2989</v>
      </c>
      <c r="F50" s="102">
        <f t="shared" si="233"/>
        <v>-9.9399999999999988E-2</v>
      </c>
      <c r="G50" s="105">
        <v>0.2989</v>
      </c>
      <c r="H50" s="102">
        <f t="shared" si="15"/>
        <v>-9.9399999999999988E-2</v>
      </c>
      <c r="I50" s="105">
        <v>0.29260000000000003</v>
      </c>
      <c r="J50" s="102">
        <f t="shared" ref="J50:L50" si="297">I50-I54</f>
        <v>-7.2399999999999964E-2</v>
      </c>
      <c r="K50" s="105">
        <v>0.30709999999999998</v>
      </c>
      <c r="L50" s="102">
        <f t="shared" si="297"/>
        <v>-8.0800000000000038E-2</v>
      </c>
      <c r="M50" s="105">
        <v>0.28299999999999997</v>
      </c>
      <c r="N50" s="102">
        <f t="shared" ref="N50" si="298">M50-M54</f>
        <v>-0.12510000000000004</v>
      </c>
      <c r="O50" s="105">
        <v>0.2989</v>
      </c>
      <c r="P50" s="102">
        <f t="shared" ref="P50" si="299">O50-O54</f>
        <v>-9.9399999999999988E-2</v>
      </c>
      <c r="Q50" s="105">
        <v>0.2989</v>
      </c>
      <c r="R50" s="102">
        <f t="shared" ref="R50" si="300">Q50-Q54</f>
        <v>-9.9399999999999988E-2</v>
      </c>
      <c r="S50" s="105">
        <v>0.29260000000000003</v>
      </c>
      <c r="T50" s="102">
        <f t="shared" ref="T50" si="301">S50-S54</f>
        <v>-7.2399999999999964E-2</v>
      </c>
      <c r="U50" s="105">
        <v>0.30709999999999998</v>
      </c>
      <c r="V50" s="102">
        <f t="shared" ref="V50" si="302">U50-U54</f>
        <v>-8.0800000000000038E-2</v>
      </c>
      <c r="W50" s="105">
        <v>0.28299999999999997</v>
      </c>
      <c r="X50" s="102">
        <f t="shared" ref="X50:Z50" si="303">W50-W54</f>
        <v>-0.12510000000000004</v>
      </c>
      <c r="Y50" s="105">
        <v>0.28299999999999997</v>
      </c>
      <c r="Z50" s="102">
        <f t="shared" si="303"/>
        <v>-0.12510000000000004</v>
      </c>
    </row>
    <row r="51" spans="1:26" ht="15.75" hidden="1" x14ac:dyDescent="0.25">
      <c r="A51" s="132"/>
      <c r="B51" s="120"/>
      <c r="C51" s="20" t="s">
        <v>21</v>
      </c>
      <c r="D51" s="126"/>
      <c r="E51" s="105">
        <v>0.16789999999999999</v>
      </c>
      <c r="F51" s="102">
        <f t="shared" si="233"/>
        <v>2.8399999999999981E-2</v>
      </c>
      <c r="G51" s="105">
        <v>0.16789999999999999</v>
      </c>
      <c r="H51" s="102">
        <f t="shared" si="15"/>
        <v>2.8399999999999981E-2</v>
      </c>
      <c r="I51" s="105">
        <v>0.2026</v>
      </c>
      <c r="J51" s="102">
        <f t="shared" ref="J51:L51" si="304">I51-I55</f>
        <v>2.2400000000000003E-2</v>
      </c>
      <c r="K51" s="105">
        <v>0.2014</v>
      </c>
      <c r="L51" s="102">
        <f t="shared" si="304"/>
        <v>-3.3299999999999996E-2</v>
      </c>
      <c r="M51" s="105">
        <v>6.0499999999999998E-2</v>
      </c>
      <c r="N51" s="102">
        <f t="shared" ref="N51" si="305">M51-M55</f>
        <v>9.9999999999995925E-5</v>
      </c>
      <c r="O51" s="105">
        <v>0.16789999999999999</v>
      </c>
      <c r="P51" s="102">
        <f t="shared" ref="P51" si="306">O51-O55</f>
        <v>2.8399999999999981E-2</v>
      </c>
      <c r="Q51" s="105">
        <v>0.16789999999999999</v>
      </c>
      <c r="R51" s="102">
        <f t="shared" ref="R51" si="307">Q51-Q55</f>
        <v>2.8399999999999981E-2</v>
      </c>
      <c r="S51" s="105">
        <v>0.2026</v>
      </c>
      <c r="T51" s="102">
        <f t="shared" ref="T51" si="308">S51-S55</f>
        <v>2.2400000000000003E-2</v>
      </c>
      <c r="U51" s="105">
        <v>0.2014</v>
      </c>
      <c r="V51" s="102">
        <f t="shared" ref="V51" si="309">U51-U55</f>
        <v>-3.3299999999999996E-2</v>
      </c>
      <c r="W51" s="105">
        <v>6.0499999999999998E-2</v>
      </c>
      <c r="X51" s="102">
        <f t="shared" ref="X51:Z51" si="310">W51-W55</f>
        <v>9.9999999999995925E-5</v>
      </c>
      <c r="Y51" s="105">
        <v>6.0499999999999998E-2</v>
      </c>
      <c r="Z51" s="102">
        <f t="shared" si="310"/>
        <v>9.9999999999995925E-5</v>
      </c>
    </row>
    <row r="52" spans="1:26" ht="15.75" hidden="1" x14ac:dyDescent="0.25">
      <c r="A52" s="132"/>
      <c r="B52" s="120"/>
      <c r="C52" s="20" t="s">
        <v>22</v>
      </c>
      <c r="D52" s="126"/>
      <c r="E52" s="105">
        <v>-6.8999999999999999E-3</v>
      </c>
      <c r="F52" s="102">
        <f t="shared" si="233"/>
        <v>-7.0699999999999999E-2</v>
      </c>
      <c r="G52" s="105">
        <v>-6.8999999999999999E-3</v>
      </c>
      <c r="H52" s="102">
        <f t="shared" si="15"/>
        <v>-7.0699999999999999E-2</v>
      </c>
      <c r="I52" s="105">
        <v>4.0899999999999999E-2</v>
      </c>
      <c r="J52" s="102">
        <f t="shared" ref="J52:L52" si="311">I52-I56</f>
        <v>-1.1000000000000003E-2</v>
      </c>
      <c r="K52" s="105">
        <v>-1.8100000000000002E-2</v>
      </c>
      <c r="L52" s="102">
        <f t="shared" si="311"/>
        <v>-0.14560000000000001</v>
      </c>
      <c r="M52" s="105">
        <v>6.8500000000000005E-2</v>
      </c>
      <c r="N52" s="102">
        <f t="shared" ref="N52" si="312">M52-M56</f>
        <v>-5.2499999999999991E-2</v>
      </c>
      <c r="O52" s="105">
        <v>-6.8999999999999999E-3</v>
      </c>
      <c r="P52" s="102">
        <f t="shared" ref="P52" si="313">O52-O56</f>
        <v>-7.0699999999999999E-2</v>
      </c>
      <c r="Q52" s="105">
        <v>-6.8999999999999999E-3</v>
      </c>
      <c r="R52" s="102">
        <f t="shared" ref="R52" si="314">Q52-Q56</f>
        <v>-7.0699999999999999E-2</v>
      </c>
      <c r="S52" s="105">
        <v>4.0899999999999999E-2</v>
      </c>
      <c r="T52" s="102">
        <f t="shared" ref="T52" si="315">S52-S56</f>
        <v>-1.1000000000000003E-2</v>
      </c>
      <c r="U52" s="105">
        <v>-1.8100000000000002E-2</v>
      </c>
      <c r="V52" s="102">
        <f t="shared" ref="V52" si="316">U52-U56</f>
        <v>-0.14560000000000001</v>
      </c>
      <c r="W52" s="105">
        <v>6.8500000000000005E-2</v>
      </c>
      <c r="X52" s="102">
        <f t="shared" ref="X52:Z52" si="317">W52-W56</f>
        <v>-5.2499999999999991E-2</v>
      </c>
      <c r="Y52" s="105">
        <v>6.8500000000000005E-2</v>
      </c>
      <c r="Z52" s="102">
        <f t="shared" si="317"/>
        <v>-5.2499999999999991E-2</v>
      </c>
    </row>
    <row r="53" spans="1:26" s="86" customFormat="1" ht="15.75" x14ac:dyDescent="0.25">
      <c r="A53" s="132"/>
      <c r="B53" s="121"/>
      <c r="C53" s="37" t="s">
        <v>23</v>
      </c>
      <c r="D53" s="128"/>
      <c r="E53" s="106">
        <v>0.45979999999999999</v>
      </c>
      <c r="F53" s="102">
        <f t="shared" si="233"/>
        <v>-0.14180000000000004</v>
      </c>
      <c r="G53" s="106">
        <v>0.45979999999999999</v>
      </c>
      <c r="H53" s="102">
        <f t="shared" si="15"/>
        <v>-0.14180000000000004</v>
      </c>
      <c r="I53" s="106">
        <v>0.53610000000000002</v>
      </c>
      <c r="J53" s="102">
        <f t="shared" ref="J53:L53" si="318">I53-I57</f>
        <v>-6.0999999999999943E-2</v>
      </c>
      <c r="K53" s="106">
        <v>0.4904</v>
      </c>
      <c r="L53" s="102">
        <f t="shared" si="318"/>
        <v>-0.25969999999999999</v>
      </c>
      <c r="M53" s="106">
        <v>0.41199999999999998</v>
      </c>
      <c r="N53" s="102">
        <f t="shared" ref="N53" si="319">M53-M57</f>
        <v>-0.17750000000000005</v>
      </c>
      <c r="O53" s="106">
        <v>0.45979999999999999</v>
      </c>
      <c r="P53" s="102">
        <f t="shared" ref="P53" si="320">O53-O57</f>
        <v>-0.14180000000000004</v>
      </c>
      <c r="Q53" s="106">
        <v>0.45979999999999999</v>
      </c>
      <c r="R53" s="102">
        <f t="shared" ref="R53" si="321">Q53-Q57</f>
        <v>-0.14180000000000004</v>
      </c>
      <c r="S53" s="106">
        <v>0.53610000000000002</v>
      </c>
      <c r="T53" s="102">
        <f t="shared" ref="T53" si="322">S53-S57</f>
        <v>-6.0999999999999943E-2</v>
      </c>
      <c r="U53" s="106">
        <v>0.4904</v>
      </c>
      <c r="V53" s="102">
        <f t="shared" ref="V53" si="323">U53-U57</f>
        <v>-0.25969999999999999</v>
      </c>
      <c r="W53" s="106">
        <v>0.41199999999999998</v>
      </c>
      <c r="X53" s="102">
        <f t="shared" ref="X53:Z53" si="324">W53-W57</f>
        <v>-0.17750000000000005</v>
      </c>
      <c r="Y53" s="106">
        <v>0.41199999999999998</v>
      </c>
      <c r="Z53" s="102">
        <f t="shared" si="324"/>
        <v>-0.17750000000000005</v>
      </c>
    </row>
    <row r="54" spans="1:26" ht="15.75" hidden="1" x14ac:dyDescent="0.25">
      <c r="A54" s="132">
        <v>41944</v>
      </c>
      <c r="B54" s="119" t="s">
        <v>90</v>
      </c>
      <c r="C54" s="36" t="s">
        <v>19</v>
      </c>
      <c r="D54" s="125" t="s">
        <v>20</v>
      </c>
      <c r="E54" s="105">
        <v>0.39829999999999999</v>
      </c>
      <c r="F54" s="102">
        <f t="shared" si="233"/>
        <v>2.3199999999999998E-2</v>
      </c>
      <c r="G54" s="105">
        <v>0.39829999999999999</v>
      </c>
      <c r="H54" s="102">
        <f t="shared" si="15"/>
        <v>2.3199999999999998E-2</v>
      </c>
      <c r="I54" s="105">
        <v>0.36499999999999999</v>
      </c>
      <c r="J54" s="102">
        <f t="shared" ref="J54:L54" si="325">I54-I58</f>
        <v>2.9000000000000137E-3</v>
      </c>
      <c r="K54" s="105">
        <v>0.38790000000000002</v>
      </c>
      <c r="L54" s="102">
        <f t="shared" si="325"/>
        <v>1.3600000000000001E-2</v>
      </c>
      <c r="M54" s="105">
        <v>0.40810000000000002</v>
      </c>
      <c r="N54" s="102">
        <f t="shared" ref="N54" si="326">M54-M58</f>
        <v>7.5300000000000034E-2</v>
      </c>
      <c r="O54" s="105">
        <v>0.39829999999999999</v>
      </c>
      <c r="P54" s="102">
        <f t="shared" ref="P54" si="327">O54-O58</f>
        <v>2.3199999999999998E-2</v>
      </c>
      <c r="Q54" s="105">
        <v>0.39829999999999999</v>
      </c>
      <c r="R54" s="102">
        <f t="shared" ref="R54" si="328">Q54-Q58</f>
        <v>2.3199999999999998E-2</v>
      </c>
      <c r="S54" s="105">
        <v>0.36499999999999999</v>
      </c>
      <c r="T54" s="102">
        <f t="shared" ref="T54" si="329">S54-S58</f>
        <v>2.9000000000000137E-3</v>
      </c>
      <c r="U54" s="105">
        <v>0.38790000000000002</v>
      </c>
      <c r="V54" s="102">
        <f t="shared" ref="V54" si="330">U54-U58</f>
        <v>1.3600000000000001E-2</v>
      </c>
      <c r="W54" s="105">
        <v>0.40810000000000002</v>
      </c>
      <c r="X54" s="102">
        <f t="shared" ref="X54:Z54" si="331">W54-W58</f>
        <v>7.5300000000000034E-2</v>
      </c>
      <c r="Y54" s="105">
        <v>0.40810000000000002</v>
      </c>
      <c r="Z54" s="102">
        <f t="shared" si="331"/>
        <v>7.5300000000000034E-2</v>
      </c>
    </row>
    <row r="55" spans="1:26" ht="15.75" hidden="1" x14ac:dyDescent="0.25">
      <c r="A55" s="132"/>
      <c r="B55" s="120"/>
      <c r="C55" s="20" t="s">
        <v>21</v>
      </c>
      <c r="D55" s="126"/>
      <c r="E55" s="105">
        <v>0.13950000000000001</v>
      </c>
      <c r="F55" s="102">
        <f t="shared" si="233"/>
        <v>7.7000000000000124E-3</v>
      </c>
      <c r="G55" s="105">
        <v>0.13950000000000001</v>
      </c>
      <c r="H55" s="102">
        <f t="shared" si="15"/>
        <v>7.7000000000000124E-3</v>
      </c>
      <c r="I55" s="105">
        <v>0.1802</v>
      </c>
      <c r="J55" s="102">
        <f t="shared" ref="J55:L55" si="332">I55-I59</f>
        <v>-2.9999999999999472E-4</v>
      </c>
      <c r="K55" s="105">
        <v>0.23469999999999999</v>
      </c>
      <c r="L55" s="102">
        <f t="shared" si="332"/>
        <v>4.500000000000004E-3</v>
      </c>
      <c r="M55" s="105">
        <v>6.0400000000000002E-2</v>
      </c>
      <c r="N55" s="102">
        <f t="shared" ref="N55" si="333">M55-M59</f>
        <v>6.0900000000000003E-2</v>
      </c>
      <c r="O55" s="105">
        <v>0.13950000000000001</v>
      </c>
      <c r="P55" s="102">
        <f t="shared" ref="P55" si="334">O55-O59</f>
        <v>7.7000000000000124E-3</v>
      </c>
      <c r="Q55" s="105">
        <v>0.13950000000000001</v>
      </c>
      <c r="R55" s="102">
        <f t="shared" ref="R55" si="335">Q55-Q59</f>
        <v>7.7000000000000124E-3</v>
      </c>
      <c r="S55" s="105">
        <v>0.1802</v>
      </c>
      <c r="T55" s="102">
        <f t="shared" ref="T55" si="336">S55-S59</f>
        <v>-2.9999999999999472E-4</v>
      </c>
      <c r="U55" s="105">
        <v>0.23469999999999999</v>
      </c>
      <c r="V55" s="102">
        <f t="shared" ref="V55" si="337">U55-U59</f>
        <v>4.500000000000004E-3</v>
      </c>
      <c r="W55" s="105">
        <v>6.0400000000000002E-2</v>
      </c>
      <c r="X55" s="102">
        <f t="shared" ref="X55:Z55" si="338">W55-W59</f>
        <v>6.0900000000000003E-2</v>
      </c>
      <c r="Y55" s="105">
        <v>6.0400000000000002E-2</v>
      </c>
      <c r="Z55" s="102">
        <f t="shared" si="338"/>
        <v>6.0900000000000003E-2</v>
      </c>
    </row>
    <row r="56" spans="1:26" ht="15.75" hidden="1" x14ac:dyDescent="0.25">
      <c r="A56" s="132"/>
      <c r="B56" s="120"/>
      <c r="C56" s="20" t="s">
        <v>22</v>
      </c>
      <c r="D56" s="126"/>
      <c r="E56" s="105">
        <v>6.3799999999999996E-2</v>
      </c>
      <c r="F56" s="102">
        <f t="shared" si="233"/>
        <v>7.7499999999999999E-2</v>
      </c>
      <c r="G56" s="105">
        <v>6.3799999999999996E-2</v>
      </c>
      <c r="H56" s="102">
        <f t="shared" si="15"/>
        <v>7.7499999999999999E-2</v>
      </c>
      <c r="I56" s="105">
        <v>5.1900000000000002E-2</v>
      </c>
      <c r="J56" s="102">
        <f t="shared" ref="J56:L56" si="339">I56-I60</f>
        <v>2.6800000000000001E-2</v>
      </c>
      <c r="K56" s="105">
        <v>0.1275</v>
      </c>
      <c r="L56" s="102">
        <f t="shared" si="339"/>
        <v>0.1421</v>
      </c>
      <c r="M56" s="105">
        <v>0.121</v>
      </c>
      <c r="N56" s="102">
        <f t="shared" ref="N56" si="340">M56-M60</f>
        <v>6.5799999999999997E-2</v>
      </c>
      <c r="O56" s="105">
        <v>6.3799999999999996E-2</v>
      </c>
      <c r="P56" s="102">
        <f t="shared" ref="P56" si="341">O56-O60</f>
        <v>7.7499999999999999E-2</v>
      </c>
      <c r="Q56" s="105">
        <v>6.3799999999999996E-2</v>
      </c>
      <c r="R56" s="102">
        <f t="shared" ref="R56" si="342">Q56-Q60</f>
        <v>7.7499999999999999E-2</v>
      </c>
      <c r="S56" s="105">
        <v>5.1900000000000002E-2</v>
      </c>
      <c r="T56" s="102">
        <f t="shared" ref="T56" si="343">S56-S60</f>
        <v>2.6800000000000001E-2</v>
      </c>
      <c r="U56" s="105">
        <v>0.1275</v>
      </c>
      <c r="V56" s="102">
        <f t="shared" ref="V56" si="344">U56-U60</f>
        <v>0.1421</v>
      </c>
      <c r="W56" s="105">
        <v>0.121</v>
      </c>
      <c r="X56" s="102">
        <f t="shared" ref="X56:Z56" si="345">W56-W60</f>
        <v>6.5799999999999997E-2</v>
      </c>
      <c r="Y56" s="105">
        <v>0.121</v>
      </c>
      <c r="Z56" s="102">
        <f t="shared" si="345"/>
        <v>6.5799999999999997E-2</v>
      </c>
    </row>
    <row r="57" spans="1:26" s="86" customFormat="1" ht="15.75" x14ac:dyDescent="0.25">
      <c r="A57" s="132"/>
      <c r="B57" s="121"/>
      <c r="C57" s="37" t="s">
        <v>23</v>
      </c>
      <c r="D57" s="128"/>
      <c r="E57" s="106">
        <v>0.60160000000000002</v>
      </c>
      <c r="F57" s="102">
        <f t="shared" si="233"/>
        <v>0.1084</v>
      </c>
      <c r="G57" s="106">
        <v>0.60160000000000002</v>
      </c>
      <c r="H57" s="102">
        <f t="shared" si="15"/>
        <v>0.1084</v>
      </c>
      <c r="I57" s="106">
        <v>0.59709999999999996</v>
      </c>
      <c r="J57" s="102">
        <f t="shared" ref="J57:L57" si="346">I57-I61</f>
        <v>2.9399999999999982E-2</v>
      </c>
      <c r="K57" s="106">
        <v>0.75009999999999999</v>
      </c>
      <c r="L57" s="102">
        <f t="shared" si="346"/>
        <v>0.16020000000000001</v>
      </c>
      <c r="M57" s="106">
        <v>0.58950000000000002</v>
      </c>
      <c r="N57" s="102">
        <f t="shared" ref="N57" si="347">M57-M61</f>
        <v>0.20200000000000001</v>
      </c>
      <c r="O57" s="106">
        <v>0.60160000000000002</v>
      </c>
      <c r="P57" s="102">
        <f t="shared" ref="P57" si="348">O57-O61</f>
        <v>0.1084</v>
      </c>
      <c r="Q57" s="106">
        <v>0.60160000000000002</v>
      </c>
      <c r="R57" s="102">
        <f t="shared" ref="R57" si="349">Q57-Q61</f>
        <v>0.1084</v>
      </c>
      <c r="S57" s="106">
        <v>0.59709999999999996</v>
      </c>
      <c r="T57" s="102">
        <f t="shared" ref="T57" si="350">S57-S61</f>
        <v>2.9399999999999982E-2</v>
      </c>
      <c r="U57" s="106">
        <v>0.75009999999999999</v>
      </c>
      <c r="V57" s="102">
        <f t="shared" ref="V57" si="351">U57-U61</f>
        <v>0.16020000000000001</v>
      </c>
      <c r="W57" s="106">
        <v>0.58950000000000002</v>
      </c>
      <c r="X57" s="102">
        <f t="shared" ref="X57:Z57" si="352">W57-W61</f>
        <v>0.20200000000000001</v>
      </c>
      <c r="Y57" s="106">
        <v>0.58950000000000002</v>
      </c>
      <c r="Z57" s="102">
        <f t="shared" si="352"/>
        <v>0.20200000000000001</v>
      </c>
    </row>
    <row r="58" spans="1:26" ht="15.75" hidden="1" x14ac:dyDescent="0.25">
      <c r="A58" s="132">
        <v>41579</v>
      </c>
      <c r="B58" s="119" t="s">
        <v>98</v>
      </c>
      <c r="C58" s="36" t="s">
        <v>19</v>
      </c>
      <c r="D58" s="125" t="s">
        <v>20</v>
      </c>
      <c r="E58" s="105">
        <v>0.37509999999999999</v>
      </c>
      <c r="F58" s="102">
        <f t="shared" si="233"/>
        <v>-1.3800000000000034E-2</v>
      </c>
      <c r="G58" s="105">
        <v>0.37509999999999999</v>
      </c>
      <c r="H58" s="102">
        <f t="shared" si="15"/>
        <v>-1.3800000000000034E-2</v>
      </c>
      <c r="I58" s="105">
        <v>0.36209999999999998</v>
      </c>
      <c r="J58" s="102">
        <f t="shared" ref="J58:L58" si="353">I58-I62</f>
        <v>-1.1000000000000454E-3</v>
      </c>
      <c r="K58" s="105">
        <v>0.37430000000000002</v>
      </c>
      <c r="L58" s="102">
        <f t="shared" si="353"/>
        <v>-4.599999999999993E-3</v>
      </c>
      <c r="M58" s="105">
        <v>0.33279999999999998</v>
      </c>
      <c r="N58" s="102">
        <f t="shared" ref="N58" si="354">M58-M62</f>
        <v>5.0999999999999934E-3</v>
      </c>
      <c r="O58" s="105">
        <v>0.37509999999999999</v>
      </c>
      <c r="P58" s="102">
        <f t="shared" ref="P58" si="355">O58-O62</f>
        <v>-1.3800000000000034E-2</v>
      </c>
      <c r="Q58" s="105">
        <v>0.37509999999999999</v>
      </c>
      <c r="R58" s="102">
        <f t="shared" ref="R58" si="356">Q58-Q62</f>
        <v>-1.3800000000000034E-2</v>
      </c>
      <c r="S58" s="105">
        <v>0.36209999999999998</v>
      </c>
      <c r="T58" s="102">
        <f t="shared" ref="T58" si="357">S58-S62</f>
        <v>-1.1000000000000454E-3</v>
      </c>
      <c r="U58" s="105">
        <v>0.37430000000000002</v>
      </c>
      <c r="V58" s="102">
        <f t="shared" ref="V58" si="358">U58-U62</f>
        <v>-4.599999999999993E-3</v>
      </c>
      <c r="W58" s="105">
        <v>0.33279999999999998</v>
      </c>
      <c r="X58" s="102">
        <f t="shared" ref="X58:Z58" si="359">W58-W62</f>
        <v>5.0999999999999934E-3</v>
      </c>
      <c r="Y58" s="105">
        <v>0.33279999999999998</v>
      </c>
      <c r="Z58" s="102">
        <f t="shared" si="359"/>
        <v>5.0999999999999934E-3</v>
      </c>
    </row>
    <row r="59" spans="1:26" ht="15.75" hidden="1" x14ac:dyDescent="0.25">
      <c r="A59" s="132"/>
      <c r="B59" s="120"/>
      <c r="C59" s="20" t="s">
        <v>21</v>
      </c>
      <c r="D59" s="126"/>
      <c r="E59" s="105">
        <v>0.1318</v>
      </c>
      <c r="F59" s="102">
        <f t="shared" si="233"/>
        <v>4.7000000000000097E-3</v>
      </c>
      <c r="G59" s="105">
        <v>0.1318</v>
      </c>
      <c r="H59" s="102">
        <f t="shared" si="15"/>
        <v>4.7000000000000097E-3</v>
      </c>
      <c r="I59" s="105">
        <v>0.18049999999999999</v>
      </c>
      <c r="J59" s="102">
        <f t="shared" ref="J59:L59" si="360">I59-I63</f>
        <v>2.2999999999999965E-3</v>
      </c>
      <c r="K59" s="105">
        <v>0.23019999999999999</v>
      </c>
      <c r="L59" s="102">
        <f t="shared" si="360"/>
        <v>4.629999999999998E-2</v>
      </c>
      <c r="M59" s="105">
        <v>-5.0000000000000001E-4</v>
      </c>
      <c r="N59" s="102">
        <f t="shared" ref="N59" si="361">M59-M63</f>
        <v>7.46E-2</v>
      </c>
      <c r="O59" s="105">
        <v>0.1318</v>
      </c>
      <c r="P59" s="102">
        <f t="shared" ref="P59" si="362">O59-O63</f>
        <v>4.7000000000000097E-3</v>
      </c>
      <c r="Q59" s="105">
        <v>0.1318</v>
      </c>
      <c r="R59" s="102">
        <f t="shared" ref="R59" si="363">Q59-Q63</f>
        <v>4.7000000000000097E-3</v>
      </c>
      <c r="S59" s="105">
        <v>0.18049999999999999</v>
      </c>
      <c r="T59" s="102">
        <f t="shared" ref="T59" si="364">S59-S63</f>
        <v>2.2999999999999965E-3</v>
      </c>
      <c r="U59" s="105">
        <v>0.23019999999999999</v>
      </c>
      <c r="V59" s="102">
        <f t="shared" ref="V59" si="365">U59-U63</f>
        <v>4.629999999999998E-2</v>
      </c>
      <c r="W59" s="105">
        <v>-5.0000000000000001E-4</v>
      </c>
      <c r="X59" s="102">
        <f t="shared" ref="X59:Z59" si="366">W59-W63</f>
        <v>7.46E-2</v>
      </c>
      <c r="Y59" s="105">
        <v>-5.0000000000000001E-4</v>
      </c>
      <c r="Z59" s="102">
        <f t="shared" si="366"/>
        <v>7.46E-2</v>
      </c>
    </row>
    <row r="60" spans="1:26" ht="15.75" hidden="1" x14ac:dyDescent="0.25">
      <c r="A60" s="132"/>
      <c r="B60" s="120"/>
      <c r="C60" s="20" t="s">
        <v>22</v>
      </c>
      <c r="D60" s="126"/>
      <c r="E60" s="105">
        <v>-1.37E-2</v>
      </c>
      <c r="F60" s="102">
        <f t="shared" si="233"/>
        <v>7.4000000000000003E-3</v>
      </c>
      <c r="G60" s="105">
        <v>-1.37E-2</v>
      </c>
      <c r="H60" s="102">
        <f t="shared" si="15"/>
        <v>7.4000000000000003E-3</v>
      </c>
      <c r="I60" s="105">
        <v>2.5100000000000001E-2</v>
      </c>
      <c r="J60" s="102">
        <f t="shared" ref="J60:L60" si="367">I60-I64</f>
        <v>3.15E-2</v>
      </c>
      <c r="K60" s="105">
        <v>-1.46E-2</v>
      </c>
      <c r="L60" s="102">
        <f t="shared" si="367"/>
        <v>3.6199999999999996E-2</v>
      </c>
      <c r="M60" s="105">
        <v>5.5199999999999999E-2</v>
      </c>
      <c r="N60" s="102">
        <f t="shared" ref="N60" si="368">M60-M64</f>
        <v>-2.0000000000000018E-3</v>
      </c>
      <c r="O60" s="105">
        <v>-1.37E-2</v>
      </c>
      <c r="P60" s="102">
        <f t="shared" ref="P60" si="369">O60-O64</f>
        <v>7.4000000000000003E-3</v>
      </c>
      <c r="Q60" s="105">
        <v>-1.37E-2</v>
      </c>
      <c r="R60" s="102">
        <f t="shared" ref="R60" si="370">Q60-Q64</f>
        <v>7.4000000000000003E-3</v>
      </c>
      <c r="S60" s="105">
        <v>2.5100000000000001E-2</v>
      </c>
      <c r="T60" s="102">
        <f t="shared" ref="T60" si="371">S60-S64</f>
        <v>3.15E-2</v>
      </c>
      <c r="U60" s="105">
        <v>-1.46E-2</v>
      </c>
      <c r="V60" s="102">
        <f t="shared" ref="V60" si="372">U60-U64</f>
        <v>3.6199999999999996E-2</v>
      </c>
      <c r="W60" s="105">
        <v>5.5199999999999999E-2</v>
      </c>
      <c r="X60" s="102">
        <f t="shared" ref="X60:Z60" si="373">W60-W64</f>
        <v>-2.0000000000000018E-3</v>
      </c>
      <c r="Y60" s="105">
        <v>5.5199999999999999E-2</v>
      </c>
      <c r="Z60" s="102">
        <f t="shared" si="373"/>
        <v>-2.0000000000000018E-3</v>
      </c>
    </row>
    <row r="61" spans="1:26" s="86" customFormat="1" ht="15.75" x14ac:dyDescent="0.25">
      <c r="A61" s="132"/>
      <c r="B61" s="121"/>
      <c r="C61" s="37" t="s">
        <v>23</v>
      </c>
      <c r="D61" s="128"/>
      <c r="E61" s="106">
        <v>0.49320000000000003</v>
      </c>
      <c r="F61" s="102">
        <f t="shared" si="233"/>
        <v>-1.6999999999999793E-3</v>
      </c>
      <c r="G61" s="106">
        <v>0.49320000000000003</v>
      </c>
      <c r="H61" s="102">
        <f t="shared" si="15"/>
        <v>-1.6999999999999793E-3</v>
      </c>
      <c r="I61" s="106">
        <v>0.56769999999999998</v>
      </c>
      <c r="J61" s="102">
        <f t="shared" ref="J61:L61" si="374">I61-I65</f>
        <v>3.2699999999999951E-2</v>
      </c>
      <c r="K61" s="106">
        <v>0.58989999999999998</v>
      </c>
      <c r="L61" s="102">
        <f t="shared" si="374"/>
        <v>7.7899999999999969E-2</v>
      </c>
      <c r="M61" s="106">
        <v>0.38750000000000001</v>
      </c>
      <c r="N61" s="102">
        <f t="shared" ref="N61" si="375">M61-M65</f>
        <v>7.7699999999999991E-2</v>
      </c>
      <c r="O61" s="106">
        <v>0.49320000000000003</v>
      </c>
      <c r="P61" s="102">
        <f t="shared" ref="P61" si="376">O61-O65</f>
        <v>-1.6999999999999793E-3</v>
      </c>
      <c r="Q61" s="106">
        <v>0.49320000000000003</v>
      </c>
      <c r="R61" s="102">
        <f t="shared" ref="R61" si="377">Q61-Q65</f>
        <v>-1.6999999999999793E-3</v>
      </c>
      <c r="S61" s="106">
        <v>0.56769999999999998</v>
      </c>
      <c r="T61" s="102">
        <f t="shared" ref="T61" si="378">S61-S65</f>
        <v>3.2699999999999951E-2</v>
      </c>
      <c r="U61" s="106">
        <v>0.58989999999999998</v>
      </c>
      <c r="V61" s="102">
        <f t="shared" ref="V61" si="379">U61-U65</f>
        <v>7.7899999999999969E-2</v>
      </c>
      <c r="W61" s="106">
        <v>0.38750000000000001</v>
      </c>
      <c r="X61" s="102">
        <f t="shared" ref="X61:Z61" si="380">W61-W65</f>
        <v>7.7699999999999991E-2</v>
      </c>
      <c r="Y61" s="106">
        <v>0.38750000000000001</v>
      </c>
      <c r="Z61" s="102">
        <f t="shared" si="380"/>
        <v>7.7699999999999991E-2</v>
      </c>
    </row>
    <row r="62" spans="1:26" ht="15.75" x14ac:dyDescent="0.25">
      <c r="A62" s="132">
        <v>41214</v>
      </c>
      <c r="B62" s="119" t="s">
        <v>104</v>
      </c>
      <c r="C62" s="36" t="s">
        <v>19</v>
      </c>
      <c r="D62" s="125" t="s">
        <v>20</v>
      </c>
      <c r="E62" s="88">
        <v>0.38890000000000002</v>
      </c>
      <c r="F62" s="87">
        <f t="shared" si="233"/>
        <v>0.38890000000000002</v>
      </c>
      <c r="G62" s="88">
        <v>0.38890000000000002</v>
      </c>
      <c r="H62" s="87">
        <f t="shared" si="15"/>
        <v>0.38890000000000002</v>
      </c>
      <c r="I62" s="88">
        <v>0.36320000000000002</v>
      </c>
      <c r="J62" s="87">
        <f t="shared" ref="J62:L62" si="381">I62-I66</f>
        <v>0.36320000000000002</v>
      </c>
      <c r="K62" s="88">
        <v>0.37890000000000001</v>
      </c>
      <c r="L62" s="87">
        <f t="shared" si="381"/>
        <v>0.37890000000000001</v>
      </c>
      <c r="M62" s="88">
        <v>0.32769999999999999</v>
      </c>
      <c r="N62" s="87">
        <f t="shared" ref="N62" si="382">M62-M66</f>
        <v>0.32769999999999999</v>
      </c>
      <c r="O62" s="88">
        <v>0.38890000000000002</v>
      </c>
      <c r="P62" s="87">
        <f t="shared" ref="P62" si="383">O62-O66</f>
        <v>0.38890000000000002</v>
      </c>
      <c r="Q62" s="88">
        <v>0.38890000000000002</v>
      </c>
      <c r="R62" s="87">
        <f t="shared" ref="R62" si="384">Q62-Q66</f>
        <v>0.38890000000000002</v>
      </c>
      <c r="S62" s="88">
        <v>0.36320000000000002</v>
      </c>
      <c r="T62" s="87">
        <f t="shared" ref="T62" si="385">S62-S66</f>
        <v>0.36320000000000002</v>
      </c>
      <c r="U62" s="88">
        <v>0.37890000000000001</v>
      </c>
      <c r="V62" s="87">
        <f t="shared" ref="V62" si="386">U62-U66</f>
        <v>0.37890000000000001</v>
      </c>
      <c r="W62" s="88">
        <v>0.32769999999999999</v>
      </c>
      <c r="X62" s="87">
        <f t="shared" ref="X62:Z62" si="387">W62-W66</f>
        <v>0.32769999999999999</v>
      </c>
      <c r="Y62" s="88">
        <v>0.32769999999999999</v>
      </c>
      <c r="Z62" s="87">
        <f t="shared" si="387"/>
        <v>0.32769999999999999</v>
      </c>
    </row>
    <row r="63" spans="1:26" ht="15.75" x14ac:dyDescent="0.25">
      <c r="A63" s="132"/>
      <c r="B63" s="120"/>
      <c r="C63" s="20" t="s">
        <v>21</v>
      </c>
      <c r="D63" s="126"/>
      <c r="E63" s="88">
        <v>0.12709999999999999</v>
      </c>
      <c r="F63" s="87">
        <f t="shared" si="233"/>
        <v>0.12709999999999999</v>
      </c>
      <c r="G63" s="88">
        <v>0.12709999999999999</v>
      </c>
      <c r="H63" s="87">
        <f t="shared" si="15"/>
        <v>0.12709999999999999</v>
      </c>
      <c r="I63" s="88">
        <v>0.1782</v>
      </c>
      <c r="J63" s="87">
        <f t="shared" ref="J63:L63" si="388">I63-I67</f>
        <v>0.1782</v>
      </c>
      <c r="K63" s="88">
        <v>0.18390000000000001</v>
      </c>
      <c r="L63" s="87">
        <f t="shared" si="388"/>
        <v>0.18390000000000001</v>
      </c>
      <c r="M63" s="88">
        <v>-7.51E-2</v>
      </c>
      <c r="N63" s="87">
        <f t="shared" ref="N63" si="389">M63-M67</f>
        <v>-7.51E-2</v>
      </c>
      <c r="O63" s="88">
        <v>0.12709999999999999</v>
      </c>
      <c r="P63" s="87">
        <f t="shared" ref="P63" si="390">O63-O67</f>
        <v>0.12709999999999999</v>
      </c>
      <c r="Q63" s="88">
        <v>0.12709999999999999</v>
      </c>
      <c r="R63" s="87">
        <f t="shared" ref="R63" si="391">Q63-Q67</f>
        <v>0.12709999999999999</v>
      </c>
      <c r="S63" s="88">
        <v>0.1782</v>
      </c>
      <c r="T63" s="87">
        <f t="shared" ref="T63" si="392">S63-S67</f>
        <v>0.1782</v>
      </c>
      <c r="U63" s="88">
        <v>0.18390000000000001</v>
      </c>
      <c r="V63" s="87">
        <f t="shared" ref="V63" si="393">U63-U67</f>
        <v>0.18390000000000001</v>
      </c>
      <c r="W63" s="88">
        <v>-7.51E-2</v>
      </c>
      <c r="X63" s="87">
        <f t="shared" ref="X63:Z63" si="394">W63-W67</f>
        <v>-7.51E-2</v>
      </c>
      <c r="Y63" s="88">
        <v>-7.51E-2</v>
      </c>
      <c r="Z63" s="87">
        <f t="shared" si="394"/>
        <v>-7.51E-2</v>
      </c>
    </row>
    <row r="64" spans="1:26" ht="15.75" x14ac:dyDescent="0.25">
      <c r="A64" s="132"/>
      <c r="B64" s="120"/>
      <c r="C64" s="20" t="s">
        <v>22</v>
      </c>
      <c r="D64" s="126"/>
      <c r="E64" s="88">
        <v>-2.1100000000000001E-2</v>
      </c>
      <c r="F64" s="87">
        <f t="shared" si="233"/>
        <v>-2.1100000000000001E-2</v>
      </c>
      <c r="G64" s="88">
        <v>-2.1100000000000001E-2</v>
      </c>
      <c r="H64" s="87">
        <f t="shared" si="15"/>
        <v>-2.1100000000000001E-2</v>
      </c>
      <c r="I64" s="88">
        <v>-6.4000000000000003E-3</v>
      </c>
      <c r="J64" s="87">
        <f t="shared" ref="J64:L64" si="395">I64-I68</f>
        <v>-6.4000000000000003E-3</v>
      </c>
      <c r="K64" s="88">
        <v>-5.0799999999999998E-2</v>
      </c>
      <c r="L64" s="87">
        <f t="shared" si="395"/>
        <v>-5.0799999999999998E-2</v>
      </c>
      <c r="M64" s="88">
        <v>5.7200000000000001E-2</v>
      </c>
      <c r="N64" s="87">
        <f t="shared" ref="N64" si="396">M64-M68</f>
        <v>5.7200000000000001E-2</v>
      </c>
      <c r="O64" s="88">
        <v>-2.1100000000000001E-2</v>
      </c>
      <c r="P64" s="87">
        <f t="shared" ref="P64" si="397">O64-O68</f>
        <v>-2.1100000000000001E-2</v>
      </c>
      <c r="Q64" s="88">
        <v>-2.1100000000000001E-2</v>
      </c>
      <c r="R64" s="87">
        <f t="shared" ref="R64" si="398">Q64-Q68</f>
        <v>-2.1100000000000001E-2</v>
      </c>
      <c r="S64" s="88">
        <v>-6.4000000000000003E-3</v>
      </c>
      <c r="T64" s="87">
        <f t="shared" ref="T64" si="399">S64-S68</f>
        <v>-6.4000000000000003E-3</v>
      </c>
      <c r="U64" s="88">
        <v>-5.0799999999999998E-2</v>
      </c>
      <c r="V64" s="87">
        <f t="shared" ref="V64" si="400">U64-U68</f>
        <v>-5.0799999999999998E-2</v>
      </c>
      <c r="W64" s="88">
        <v>5.7200000000000001E-2</v>
      </c>
      <c r="X64" s="87">
        <f t="shared" ref="X64:Z64" si="401">W64-W68</f>
        <v>5.7200000000000001E-2</v>
      </c>
      <c r="Y64" s="88">
        <v>5.7200000000000001E-2</v>
      </c>
      <c r="Z64" s="87">
        <f t="shared" si="401"/>
        <v>5.7200000000000001E-2</v>
      </c>
    </row>
    <row r="65" spans="1:26" s="86" customFormat="1" ht="16.5" thickBot="1" x14ac:dyDescent="0.3">
      <c r="A65" s="132"/>
      <c r="B65" s="133"/>
      <c r="C65" s="84" t="s">
        <v>23</v>
      </c>
      <c r="D65" s="127"/>
      <c r="E65" s="89">
        <v>0.49490000000000001</v>
      </c>
      <c r="F65" s="87">
        <f t="shared" si="233"/>
        <v>0.49490000000000001</v>
      </c>
      <c r="G65" s="89">
        <v>0.49490000000000001</v>
      </c>
      <c r="H65" s="87">
        <f t="shared" si="15"/>
        <v>0.49490000000000001</v>
      </c>
      <c r="I65" s="89">
        <v>0.53500000000000003</v>
      </c>
      <c r="J65" s="87">
        <f t="shared" ref="J65:L65" si="402">I65-I69</f>
        <v>0.53500000000000003</v>
      </c>
      <c r="K65" s="89">
        <v>0.51200000000000001</v>
      </c>
      <c r="L65" s="87">
        <f t="shared" si="402"/>
        <v>0.51200000000000001</v>
      </c>
      <c r="M65" s="89">
        <v>0.30980000000000002</v>
      </c>
      <c r="N65" s="87">
        <f t="shared" ref="N65" si="403">M65-M69</f>
        <v>0.30980000000000002</v>
      </c>
      <c r="O65" s="89">
        <v>0.49490000000000001</v>
      </c>
      <c r="P65" s="87">
        <f t="shared" ref="P65" si="404">O65-O69</f>
        <v>0.49490000000000001</v>
      </c>
      <c r="Q65" s="89">
        <v>0.49490000000000001</v>
      </c>
      <c r="R65" s="87">
        <f t="shared" ref="R65" si="405">Q65-Q69</f>
        <v>0.49490000000000001</v>
      </c>
      <c r="S65" s="89">
        <v>0.53500000000000003</v>
      </c>
      <c r="T65" s="87">
        <f t="shared" ref="T65" si="406">S65-S69</f>
        <v>0.53500000000000003</v>
      </c>
      <c r="U65" s="89">
        <v>0.51200000000000001</v>
      </c>
      <c r="V65" s="87">
        <f t="shared" ref="V65" si="407">U65-U69</f>
        <v>0.51200000000000001</v>
      </c>
      <c r="W65" s="89">
        <v>0.30980000000000002</v>
      </c>
      <c r="X65" s="87">
        <f t="shared" ref="X65:Z65" si="408">W65-W69</f>
        <v>0.30980000000000002</v>
      </c>
      <c r="Y65" s="89">
        <v>0.30980000000000002</v>
      </c>
      <c r="Z65" s="87">
        <f t="shared" si="408"/>
        <v>0.30980000000000002</v>
      </c>
    </row>
    <row r="76" spans="1:26" x14ac:dyDescent="0.25">
      <c r="B76" s="129" t="s">
        <v>29</v>
      </c>
    </row>
    <row r="77" spans="1:26" x14ac:dyDescent="0.25">
      <c r="B77" s="130"/>
    </row>
    <row r="78" spans="1:26" x14ac:dyDescent="0.25">
      <c r="B78" s="130"/>
    </row>
    <row r="79" spans="1:26" x14ac:dyDescent="0.25">
      <c r="B79" s="130"/>
    </row>
    <row r="80" spans="1:26" x14ac:dyDescent="0.25">
      <c r="B80" s="131"/>
    </row>
  </sheetData>
  <mergeCells count="44">
    <mergeCell ref="D18:D21"/>
    <mergeCell ref="D14:D17"/>
    <mergeCell ref="D62:D65"/>
    <mergeCell ref="B62:B65"/>
    <mergeCell ref="D30:D33"/>
    <mergeCell ref="B54:B57"/>
    <mergeCell ref="D54:D57"/>
    <mergeCell ref="B58:B61"/>
    <mergeCell ref="D58:D61"/>
    <mergeCell ref="D46:D49"/>
    <mergeCell ref="B50:B53"/>
    <mergeCell ref="D50:D53"/>
    <mergeCell ref="D34:D37"/>
    <mergeCell ref="B38:B41"/>
    <mergeCell ref="D38:D41"/>
    <mergeCell ref="A42:A45"/>
    <mergeCell ref="B42:B45"/>
    <mergeCell ref="D42:D45"/>
    <mergeCell ref="A6:A9"/>
    <mergeCell ref="B6:B9"/>
    <mergeCell ref="A10:A13"/>
    <mergeCell ref="B10:B13"/>
    <mergeCell ref="A30:A33"/>
    <mergeCell ref="B30:B33"/>
    <mergeCell ref="A22:A25"/>
    <mergeCell ref="B22:B25"/>
    <mergeCell ref="A26:A29"/>
    <mergeCell ref="B26:B29"/>
    <mergeCell ref="D26:D29"/>
    <mergeCell ref="D22:D25"/>
    <mergeCell ref="B76:B80"/>
    <mergeCell ref="A14:A17"/>
    <mergeCell ref="B14:B17"/>
    <mergeCell ref="A18:A21"/>
    <mergeCell ref="B18:B21"/>
    <mergeCell ref="A34:A37"/>
    <mergeCell ref="B34:B37"/>
    <mergeCell ref="A46:A49"/>
    <mergeCell ref="B46:B49"/>
    <mergeCell ref="A62:A65"/>
    <mergeCell ref="A54:A57"/>
    <mergeCell ref="A58:A61"/>
    <mergeCell ref="A50:A53"/>
    <mergeCell ref="A38:A41"/>
  </mergeCells>
  <pageMargins left="0.25" right="0.25" top="0.75" bottom="0.75" header="0.3" footer="0.3"/>
  <pageSetup paperSize="3" scale="48" fitToHeight="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D1933-D708-40EE-A2AF-635C7957757A}">
  <dimension ref="A1:P70"/>
  <sheetViews>
    <sheetView workbookViewId="0">
      <pane ySplit="1" topLeftCell="A2" activePane="bottomLeft" state="frozen"/>
      <selection pane="bottomLeft" activeCell="R31" sqref="R31"/>
    </sheetView>
  </sheetViews>
  <sheetFormatPr defaultRowHeight="15" x14ac:dyDescent="0.25"/>
  <cols>
    <col min="3" max="3" width="14" bestFit="1" customWidth="1"/>
    <col min="4" max="4" width="16.28515625" bestFit="1" customWidth="1"/>
    <col min="5" max="5" width="58.7109375" bestFit="1" customWidth="1"/>
    <col min="6" max="6" width="12.7109375" bestFit="1" customWidth="1"/>
    <col min="7" max="11" width="13.42578125" bestFit="1" customWidth="1"/>
    <col min="12" max="12" width="12.28515625" bestFit="1" customWidth="1"/>
    <col min="13" max="13" width="11" bestFit="1" customWidth="1"/>
    <col min="14" max="14" width="11.140625" bestFit="1" customWidth="1"/>
    <col min="15" max="16" width="11" bestFit="1" customWidth="1"/>
    <col min="18" max="18" width="9.7109375" bestFit="1" customWidth="1"/>
  </cols>
  <sheetData>
    <row r="1" spans="1:16" s="2" customFormat="1" ht="47.2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106</v>
      </c>
      <c r="G1" s="3" t="s">
        <v>107</v>
      </c>
      <c r="H1" s="3" t="s">
        <v>108</v>
      </c>
      <c r="I1" s="3" t="s">
        <v>109</v>
      </c>
      <c r="J1" s="3" t="s">
        <v>110</v>
      </c>
      <c r="K1" s="3" t="s">
        <v>111</v>
      </c>
      <c r="L1" s="3" t="s">
        <v>112</v>
      </c>
      <c r="M1" s="3" t="s">
        <v>113</v>
      </c>
      <c r="N1" s="3" t="s">
        <v>114</v>
      </c>
      <c r="O1" s="3" t="s">
        <v>115</v>
      </c>
      <c r="P1" s="3" t="s">
        <v>116</v>
      </c>
    </row>
    <row r="2" spans="1:16" ht="15.75" x14ac:dyDescent="0.25">
      <c r="A2" s="116">
        <v>45017</v>
      </c>
      <c r="B2" s="119">
        <v>127</v>
      </c>
      <c r="C2" s="119" t="s">
        <v>38</v>
      </c>
      <c r="D2" s="119" t="s">
        <v>39</v>
      </c>
      <c r="E2" s="7" t="s">
        <v>19</v>
      </c>
      <c r="F2" s="7" t="s">
        <v>27</v>
      </c>
      <c r="G2" s="8">
        <v>2.8570000000000002</v>
      </c>
      <c r="H2" s="8">
        <v>2.8570000000000002</v>
      </c>
      <c r="I2" s="8">
        <v>2.7789999999999999</v>
      </c>
      <c r="J2" s="8">
        <v>2.839</v>
      </c>
      <c r="K2" s="8">
        <v>2.8170000000000002</v>
      </c>
      <c r="L2" s="8">
        <v>2.8570000000000002</v>
      </c>
      <c r="M2" s="8">
        <v>2.8570000000000002</v>
      </c>
      <c r="N2" s="8">
        <v>2.7789999999999999</v>
      </c>
      <c r="O2" s="8">
        <v>2.839</v>
      </c>
      <c r="P2" s="8">
        <v>2.8170000000000002</v>
      </c>
    </row>
    <row r="3" spans="1:16" ht="15.75" x14ac:dyDescent="0.25">
      <c r="A3" s="117"/>
      <c r="B3" s="120"/>
      <c r="C3" s="120"/>
      <c r="D3" s="120"/>
      <c r="E3" s="9" t="s">
        <v>21</v>
      </c>
      <c r="F3" s="9" t="s">
        <v>27</v>
      </c>
      <c r="G3" s="10">
        <v>2.419</v>
      </c>
      <c r="H3" s="10">
        <v>2.419</v>
      </c>
      <c r="I3" s="10">
        <v>3.11</v>
      </c>
      <c r="J3" s="10">
        <v>3.6739999999999999</v>
      </c>
      <c r="K3" s="10">
        <v>0.69300000000000006</v>
      </c>
      <c r="L3" s="10">
        <v>2.419</v>
      </c>
      <c r="M3" s="10">
        <v>2.419</v>
      </c>
      <c r="N3" s="10">
        <v>3.11</v>
      </c>
      <c r="O3" s="10">
        <v>3.6739999999999999</v>
      </c>
      <c r="P3" s="10">
        <v>0.69300000000000006</v>
      </c>
    </row>
    <row r="4" spans="1:16" ht="15.75" x14ac:dyDescent="0.25">
      <c r="A4" s="117"/>
      <c r="B4" s="120"/>
      <c r="C4" s="120"/>
      <c r="D4" s="120"/>
      <c r="E4" s="9" t="s">
        <v>22</v>
      </c>
      <c r="F4" s="9" t="s">
        <v>117</v>
      </c>
      <c r="G4" s="10">
        <v>0.58000000000000007</v>
      </c>
      <c r="H4" s="10">
        <v>0.58000000000000007</v>
      </c>
      <c r="I4" s="10">
        <v>1.125</v>
      </c>
      <c r="J4" s="10">
        <v>0.53400000000000003</v>
      </c>
      <c r="K4" s="10">
        <v>1.1319999999999999</v>
      </c>
      <c r="L4" s="10">
        <v>0.58000000000000007</v>
      </c>
      <c r="M4" s="10">
        <v>0.58000000000000007</v>
      </c>
      <c r="N4" s="10">
        <v>1.125</v>
      </c>
      <c r="O4" s="10">
        <v>0.53400000000000003</v>
      </c>
      <c r="P4" s="10">
        <v>1.1319999999999999</v>
      </c>
    </row>
    <row r="5" spans="1:16" ht="15.75" x14ac:dyDescent="0.25">
      <c r="A5" s="118"/>
      <c r="B5" s="121"/>
      <c r="C5" s="121"/>
      <c r="D5" s="121"/>
      <c r="E5" s="12" t="s">
        <v>23</v>
      </c>
      <c r="F5" s="13" t="s">
        <v>117</v>
      </c>
      <c r="G5" s="14">
        <v>5.8559999999999999</v>
      </c>
      <c r="H5" s="14">
        <v>5.8559999999999999</v>
      </c>
      <c r="I5" s="14">
        <v>7.0140000000000002</v>
      </c>
      <c r="J5" s="14">
        <v>7.0469999999999997</v>
      </c>
      <c r="K5" s="14">
        <v>4.6420000000000003</v>
      </c>
      <c r="L5" s="14">
        <v>5.8559999999999999</v>
      </c>
      <c r="M5" s="14">
        <v>5.8559999999999999</v>
      </c>
      <c r="N5" s="14">
        <v>7.0140000000000002</v>
      </c>
      <c r="O5" s="14">
        <v>7.0469999999999997</v>
      </c>
      <c r="P5" s="14">
        <v>4.6420000000000003</v>
      </c>
    </row>
    <row r="6" spans="1:16" ht="15.75" x14ac:dyDescent="0.25">
      <c r="A6" s="116">
        <v>44866</v>
      </c>
      <c r="B6" s="119">
        <v>122</v>
      </c>
      <c r="C6" s="119" t="s">
        <v>45</v>
      </c>
      <c r="D6" s="119" t="s">
        <v>46</v>
      </c>
      <c r="E6" s="7" t="s">
        <v>19</v>
      </c>
      <c r="F6" s="7" t="s">
        <v>27</v>
      </c>
      <c r="G6" s="7">
        <v>6.4539999999999997</v>
      </c>
      <c r="H6" s="7">
        <v>6.4539999999999997</v>
      </c>
      <c r="I6" s="8">
        <v>5.7450000000000001</v>
      </c>
      <c r="J6" s="8">
        <v>6.7769999999999992</v>
      </c>
      <c r="K6" s="8">
        <v>6.1779999999999999</v>
      </c>
      <c r="L6" s="7">
        <v>6.4539999999999997</v>
      </c>
      <c r="M6" s="7">
        <v>6.4539999999999997</v>
      </c>
      <c r="N6" s="8">
        <v>5.7450000000000001</v>
      </c>
      <c r="O6" s="8">
        <v>6.7769999999999992</v>
      </c>
      <c r="P6" s="8">
        <v>6.1779999999999999</v>
      </c>
    </row>
    <row r="7" spans="1:16" ht="15.75" x14ac:dyDescent="0.25">
      <c r="A7" s="117"/>
      <c r="B7" s="120"/>
      <c r="C7" s="120"/>
      <c r="D7" s="120"/>
      <c r="E7" s="9" t="s">
        <v>21</v>
      </c>
      <c r="F7" s="9" t="s">
        <v>27</v>
      </c>
      <c r="G7" s="9">
        <v>1.6379999999999999</v>
      </c>
      <c r="H7" s="9">
        <v>1.6379999999999999</v>
      </c>
      <c r="I7" s="10">
        <v>2.0469999999999997</v>
      </c>
      <c r="J7" s="10">
        <v>1.891</v>
      </c>
      <c r="K7" s="10">
        <v>0.73</v>
      </c>
      <c r="L7" s="9">
        <v>1.6379999999999999</v>
      </c>
      <c r="M7" s="9">
        <v>1.6379999999999999</v>
      </c>
      <c r="N7" s="10">
        <v>2.0469999999999997</v>
      </c>
      <c r="O7" s="10">
        <v>1.891</v>
      </c>
      <c r="P7" s="10">
        <v>0.73</v>
      </c>
    </row>
    <row r="8" spans="1:16" ht="15.75" x14ac:dyDescent="0.25">
      <c r="A8" s="117"/>
      <c r="B8" s="120"/>
      <c r="C8" s="120"/>
      <c r="D8" s="120"/>
      <c r="E8" s="9" t="s">
        <v>22</v>
      </c>
      <c r="F8" s="9" t="s">
        <v>117</v>
      </c>
      <c r="G8" s="9">
        <v>0.58000000000000007</v>
      </c>
      <c r="H8" s="9">
        <v>0.58000000000000007</v>
      </c>
      <c r="I8" s="10">
        <v>1.125</v>
      </c>
      <c r="J8" s="10">
        <v>0.53400000000000003</v>
      </c>
      <c r="K8" s="10">
        <v>1.1319999999999999</v>
      </c>
      <c r="L8" s="9">
        <v>0.58000000000000007</v>
      </c>
      <c r="M8" s="9">
        <v>0.58000000000000007</v>
      </c>
      <c r="N8" s="10">
        <v>1.125</v>
      </c>
      <c r="O8" s="10">
        <v>0.53400000000000003</v>
      </c>
      <c r="P8" s="10">
        <v>1.1319999999999999</v>
      </c>
    </row>
    <row r="9" spans="1:16" ht="15.75" x14ac:dyDescent="0.25">
      <c r="A9" s="118"/>
      <c r="B9" s="121"/>
      <c r="C9" s="121"/>
      <c r="D9" s="121"/>
      <c r="E9" s="12" t="s">
        <v>23</v>
      </c>
      <c r="F9" s="13" t="s">
        <v>117</v>
      </c>
      <c r="G9" s="13">
        <v>8.6720000000000006</v>
      </c>
      <c r="H9" s="13">
        <v>8.6720000000000006</v>
      </c>
      <c r="I9" s="14">
        <v>8.9169999999999998</v>
      </c>
      <c r="J9" s="14">
        <v>9.202</v>
      </c>
      <c r="K9" s="14">
        <v>8.0400000000000009</v>
      </c>
      <c r="L9" s="13">
        <v>8.6720000000000006</v>
      </c>
      <c r="M9" s="13">
        <v>8.6720000000000006</v>
      </c>
      <c r="N9" s="14">
        <v>8.9169999999999998</v>
      </c>
      <c r="O9" s="14">
        <v>9.202</v>
      </c>
      <c r="P9" s="14">
        <v>8.0400000000000009</v>
      </c>
    </row>
    <row r="10" spans="1:16" ht="15.75" x14ac:dyDescent="0.25">
      <c r="A10" s="122">
        <v>44743</v>
      </c>
      <c r="B10" s="119">
        <v>121</v>
      </c>
      <c r="C10" s="119" t="s">
        <v>49</v>
      </c>
      <c r="D10" s="119" t="s">
        <v>50</v>
      </c>
      <c r="E10" s="7" t="s">
        <v>19</v>
      </c>
      <c r="F10" s="7" t="s">
        <v>27</v>
      </c>
      <c r="G10" s="7">
        <v>7.1059999999999999</v>
      </c>
      <c r="H10" s="7">
        <v>7.1059999999999999</v>
      </c>
      <c r="I10" s="7">
        <v>7.9020000000000001</v>
      </c>
      <c r="J10" s="7">
        <v>7.18</v>
      </c>
      <c r="K10" s="7">
        <v>6.8529999999999998</v>
      </c>
      <c r="L10" s="7">
        <v>7.1059999999999999</v>
      </c>
      <c r="M10" s="7">
        <v>7.1059999999999999</v>
      </c>
      <c r="N10" s="7">
        <v>7.9020000000000001</v>
      </c>
      <c r="O10" s="7">
        <v>7.18</v>
      </c>
      <c r="P10" s="7">
        <v>6.8529999999999998</v>
      </c>
    </row>
    <row r="11" spans="1:16" ht="15.75" x14ac:dyDescent="0.25">
      <c r="A11" s="123"/>
      <c r="B11" s="120"/>
      <c r="C11" s="120"/>
      <c r="D11" s="120"/>
      <c r="E11" s="9" t="s">
        <v>21</v>
      </c>
      <c r="F11" s="9" t="s">
        <v>27</v>
      </c>
      <c r="G11" s="10">
        <v>2.0219999999999998</v>
      </c>
      <c r="H11" s="10">
        <v>2.0219999999999998</v>
      </c>
      <c r="I11" s="10">
        <v>2.0640000000000001</v>
      </c>
      <c r="J11" s="10">
        <v>2.423</v>
      </c>
      <c r="K11" s="10">
        <v>0.73699999999999999</v>
      </c>
      <c r="L11" s="10">
        <v>2.0219999999999998</v>
      </c>
      <c r="M11" s="10">
        <v>2.0219999999999998</v>
      </c>
      <c r="N11" s="9">
        <v>2.0640000000000001</v>
      </c>
      <c r="O11" s="9">
        <v>2.423</v>
      </c>
      <c r="P11" s="9">
        <v>0.73699999999999999</v>
      </c>
    </row>
    <row r="12" spans="1:16" ht="15.75" x14ac:dyDescent="0.25">
      <c r="A12" s="123"/>
      <c r="B12" s="120"/>
      <c r="C12" s="120"/>
      <c r="D12" s="120"/>
      <c r="E12" s="9" t="s">
        <v>22</v>
      </c>
      <c r="F12" s="9" t="s">
        <v>117</v>
      </c>
      <c r="G12" s="10">
        <v>0.23400000000000001</v>
      </c>
      <c r="H12" s="10">
        <v>0.23400000000000001</v>
      </c>
      <c r="I12" s="10">
        <v>0.91300000000000003</v>
      </c>
      <c r="J12" s="10">
        <v>8.8000000000000009E-2</v>
      </c>
      <c r="K12" s="10">
        <v>-8.3999999999999991E-2</v>
      </c>
      <c r="L12" s="10">
        <v>0.23400000000000001</v>
      </c>
      <c r="M12" s="10">
        <v>0.23400000000000001</v>
      </c>
      <c r="N12" s="9">
        <v>0.91300000000000003</v>
      </c>
      <c r="O12" s="9">
        <v>8.8000000000000009E-2</v>
      </c>
      <c r="P12" s="9">
        <v>-8.3999999999999991E-2</v>
      </c>
    </row>
    <row r="13" spans="1:16" ht="15.75" x14ac:dyDescent="0.25">
      <c r="A13" s="124"/>
      <c r="B13" s="121"/>
      <c r="C13" s="121"/>
      <c r="D13" s="121"/>
      <c r="E13" s="12" t="s">
        <v>23</v>
      </c>
      <c r="F13" s="13" t="s">
        <v>117</v>
      </c>
      <c r="G13" s="14">
        <v>9.3620000000000001</v>
      </c>
      <c r="H13" s="14">
        <v>9.3620000000000001</v>
      </c>
      <c r="I13" s="14">
        <v>10.879000000000001</v>
      </c>
      <c r="J13" s="14">
        <v>9.6909999999999989</v>
      </c>
      <c r="K13" s="14">
        <v>7.5060000000000002</v>
      </c>
      <c r="L13" s="14">
        <v>9.3620000000000001</v>
      </c>
      <c r="M13" s="14">
        <v>9.3620000000000001</v>
      </c>
      <c r="N13" s="13">
        <v>10.879000000000001</v>
      </c>
      <c r="O13" s="13">
        <v>9.6909999999999989</v>
      </c>
      <c r="P13" s="13">
        <v>7.5060000000000002</v>
      </c>
    </row>
    <row r="14" spans="1:16" ht="15.75" x14ac:dyDescent="0.25">
      <c r="A14" s="122">
        <v>44562</v>
      </c>
      <c r="B14" s="119">
        <v>117</v>
      </c>
      <c r="C14" s="119" t="s">
        <v>53</v>
      </c>
      <c r="D14" s="119" t="s">
        <v>54</v>
      </c>
      <c r="E14" s="7" t="s">
        <v>19</v>
      </c>
      <c r="F14" s="7" t="s">
        <v>27</v>
      </c>
      <c r="G14" s="17">
        <v>3.8419999999999996</v>
      </c>
      <c r="H14" s="17">
        <v>3.8419999999999996</v>
      </c>
      <c r="I14" s="17">
        <v>3.806</v>
      </c>
      <c r="J14" s="17">
        <v>3.9250000000000003</v>
      </c>
      <c r="K14" s="17">
        <v>3.7159999999999997</v>
      </c>
      <c r="L14" s="17">
        <v>3.8419999999999996</v>
      </c>
      <c r="M14" s="17">
        <v>3.8419999999999996</v>
      </c>
      <c r="N14" s="17">
        <v>3.806</v>
      </c>
      <c r="O14" s="17">
        <v>3.9250000000000003</v>
      </c>
      <c r="P14" s="17">
        <v>3.7159999999999997</v>
      </c>
    </row>
    <row r="15" spans="1:16" ht="15.75" x14ac:dyDescent="0.25">
      <c r="A15" s="123"/>
      <c r="B15" s="120"/>
      <c r="C15" s="120"/>
      <c r="D15" s="120"/>
      <c r="E15" s="9" t="s">
        <v>21</v>
      </c>
      <c r="F15" s="9" t="s">
        <v>27</v>
      </c>
      <c r="G15" s="17">
        <v>2.0219999999999998</v>
      </c>
      <c r="H15" s="17">
        <v>2.0219999999999998</v>
      </c>
      <c r="I15" s="17">
        <v>2.0640000000000001</v>
      </c>
      <c r="J15" s="17">
        <v>2.423</v>
      </c>
      <c r="K15" s="17">
        <v>0.73699999999999999</v>
      </c>
      <c r="L15" s="17">
        <v>2.0219999999999998</v>
      </c>
      <c r="M15" s="17">
        <v>2.0219999999999998</v>
      </c>
      <c r="N15" s="17">
        <v>2.0640000000000001</v>
      </c>
      <c r="O15" s="17">
        <v>2.423</v>
      </c>
      <c r="P15" s="17">
        <v>0.73699999999999999</v>
      </c>
    </row>
    <row r="16" spans="1:16" ht="15.75" x14ac:dyDescent="0.25">
      <c r="A16" s="123"/>
      <c r="B16" s="120"/>
      <c r="C16" s="120"/>
      <c r="D16" s="120"/>
      <c r="E16" s="9" t="s">
        <v>22</v>
      </c>
      <c r="F16" s="9" t="s">
        <v>117</v>
      </c>
      <c r="G16" s="17">
        <v>-5.7000000000000002E-2</v>
      </c>
      <c r="H16" s="17">
        <v>-5.7000000000000002E-2</v>
      </c>
      <c r="I16" s="17">
        <v>0.21600000000000003</v>
      </c>
      <c r="J16" s="17">
        <v>-0.17699999999999999</v>
      </c>
      <c r="K16" s="17">
        <v>-0.31399999999999995</v>
      </c>
      <c r="L16" s="17">
        <v>-5.7000000000000002E-2</v>
      </c>
      <c r="M16" s="17">
        <v>-5.7000000000000002E-2</v>
      </c>
      <c r="N16" s="17">
        <v>0.21600000000000003</v>
      </c>
      <c r="O16" s="17">
        <v>-0.17699999999999999</v>
      </c>
      <c r="P16" s="17">
        <v>-0.31399999999999995</v>
      </c>
    </row>
    <row r="17" spans="1:16" ht="15.75" x14ac:dyDescent="0.25">
      <c r="A17" s="124"/>
      <c r="B17" s="121"/>
      <c r="C17" s="121"/>
      <c r="D17" s="121"/>
      <c r="E17" s="12" t="s">
        <v>23</v>
      </c>
      <c r="F17" s="13" t="s">
        <v>117</v>
      </c>
      <c r="G17" s="13">
        <v>5.8070000000000004</v>
      </c>
      <c r="H17" s="13">
        <v>5.8070000000000004</v>
      </c>
      <c r="I17" s="13">
        <v>6.0860000000000003</v>
      </c>
      <c r="J17" s="13">
        <v>6.1709999999999994</v>
      </c>
      <c r="K17" s="13">
        <v>4.1390000000000002</v>
      </c>
      <c r="L17" s="13">
        <v>5.8070000000000004</v>
      </c>
      <c r="M17" s="13">
        <v>5.8070000000000004</v>
      </c>
      <c r="N17" s="13">
        <v>6.0860000000000003</v>
      </c>
      <c r="O17" s="13">
        <v>6.1709999999999994</v>
      </c>
      <c r="P17" s="13">
        <v>4.1390000000000002</v>
      </c>
    </row>
    <row r="18" spans="1:16" ht="15.75" x14ac:dyDescent="0.25">
      <c r="A18" s="122">
        <v>44501</v>
      </c>
      <c r="B18" s="119">
        <v>114</v>
      </c>
      <c r="C18" s="119" t="s">
        <v>55</v>
      </c>
      <c r="D18" s="119" t="s">
        <v>56</v>
      </c>
      <c r="E18" s="7" t="s">
        <v>19</v>
      </c>
      <c r="F18" s="7" t="s">
        <v>27</v>
      </c>
      <c r="G18" s="17">
        <v>4.7949999999999999</v>
      </c>
      <c r="H18" s="17">
        <v>4.7949999999999999</v>
      </c>
      <c r="I18" s="17">
        <v>5.0019999999999998</v>
      </c>
      <c r="J18" s="17">
        <v>4.9790000000000001</v>
      </c>
      <c r="K18" s="17">
        <v>4.468</v>
      </c>
      <c r="L18" s="17">
        <v>4.7949999999999999</v>
      </c>
      <c r="M18" s="17">
        <v>4.7949999999999999</v>
      </c>
      <c r="N18" s="17">
        <v>5.0019999999999998</v>
      </c>
      <c r="O18" s="17">
        <v>4.9790000000000001</v>
      </c>
      <c r="P18" s="17">
        <v>4.468</v>
      </c>
    </row>
    <row r="19" spans="1:16" ht="15.75" x14ac:dyDescent="0.25">
      <c r="A19" s="123"/>
      <c r="B19" s="120"/>
      <c r="C19" s="120"/>
      <c r="D19" s="120"/>
      <c r="E19" s="9" t="s">
        <v>21</v>
      </c>
      <c r="F19" s="9" t="s">
        <v>27</v>
      </c>
      <c r="G19" s="17">
        <v>2.0219999999999998</v>
      </c>
      <c r="H19" s="17">
        <v>2.0219999999999998</v>
      </c>
      <c r="I19" s="17">
        <v>2.0640000000000001</v>
      </c>
      <c r="J19" s="17">
        <v>2.423</v>
      </c>
      <c r="K19" s="17">
        <v>0.73699999999999999</v>
      </c>
      <c r="L19" s="17">
        <v>2.0219999999999998</v>
      </c>
      <c r="M19" s="17">
        <v>2.0219999999999998</v>
      </c>
      <c r="N19" s="17">
        <v>2.0640000000000001</v>
      </c>
      <c r="O19" s="17">
        <v>2.423</v>
      </c>
      <c r="P19" s="17">
        <v>0.73699999999999999</v>
      </c>
    </row>
    <row r="20" spans="1:16" ht="15.75" x14ac:dyDescent="0.25">
      <c r="A20" s="123"/>
      <c r="B20" s="120"/>
      <c r="C20" s="120"/>
      <c r="D20" s="120"/>
      <c r="E20" s="9" t="s">
        <v>22</v>
      </c>
      <c r="F20" s="9" t="s">
        <v>117</v>
      </c>
      <c r="G20" s="17">
        <v>-0.34099999999999997</v>
      </c>
      <c r="H20" s="17">
        <v>-0.34099999999999997</v>
      </c>
      <c r="I20" s="17">
        <v>0.13500000000000001</v>
      </c>
      <c r="J20" s="17">
        <v>-0.439</v>
      </c>
      <c r="K20" s="17">
        <v>-0.49199999999999999</v>
      </c>
      <c r="L20" s="17">
        <v>-0.34099999999999997</v>
      </c>
      <c r="M20" s="17">
        <v>-0.34099999999999997</v>
      </c>
      <c r="N20" s="17">
        <v>0.13500000000000001</v>
      </c>
      <c r="O20" s="17">
        <v>-0.439</v>
      </c>
      <c r="P20" s="17">
        <v>-0.49199999999999999</v>
      </c>
    </row>
    <row r="21" spans="1:16" ht="15.75" x14ac:dyDescent="0.25">
      <c r="A21" s="124"/>
      <c r="B21" s="121"/>
      <c r="C21" s="121"/>
      <c r="D21" s="121"/>
      <c r="E21" s="12" t="s">
        <v>23</v>
      </c>
      <c r="F21" s="13" t="s">
        <v>117</v>
      </c>
      <c r="G21" s="13">
        <v>6.4759999999999991</v>
      </c>
      <c r="H21" s="13">
        <v>6.4759999999999991</v>
      </c>
      <c r="I21" s="13">
        <v>7.2009999999999996</v>
      </c>
      <c r="J21" s="13">
        <v>6.9630000000000001</v>
      </c>
      <c r="K21" s="13">
        <v>4.7130000000000001</v>
      </c>
      <c r="L21" s="13">
        <v>6.4759999999999991</v>
      </c>
      <c r="M21" s="13">
        <v>6.4759999999999991</v>
      </c>
      <c r="N21" s="13">
        <v>7.2009999999999996</v>
      </c>
      <c r="O21" s="13">
        <v>6.9630000000000001</v>
      </c>
      <c r="P21" s="13">
        <v>4.7130000000000001</v>
      </c>
    </row>
    <row r="22" spans="1:16" ht="15.75" x14ac:dyDescent="0.25">
      <c r="A22" s="122">
        <v>44136</v>
      </c>
      <c r="B22" s="119">
        <v>108</v>
      </c>
      <c r="C22" s="119" t="s">
        <v>58</v>
      </c>
      <c r="D22" s="119" t="s">
        <v>59</v>
      </c>
      <c r="E22" s="7" t="s">
        <v>19</v>
      </c>
      <c r="F22" s="7" t="s">
        <v>27</v>
      </c>
      <c r="G22" s="17">
        <v>2.819</v>
      </c>
      <c r="H22" s="17">
        <v>2.819</v>
      </c>
      <c r="I22" s="17">
        <v>2.782</v>
      </c>
      <c r="J22" s="17">
        <v>2.8529999999999998</v>
      </c>
      <c r="K22" s="17">
        <v>2.6150000000000002</v>
      </c>
      <c r="L22" s="17">
        <v>2.819</v>
      </c>
      <c r="M22" s="17">
        <v>2.819</v>
      </c>
      <c r="N22" s="17">
        <v>2.782</v>
      </c>
      <c r="O22" s="17">
        <v>2.8529999999999998</v>
      </c>
      <c r="P22" s="17">
        <v>2.6150000000000002</v>
      </c>
    </row>
    <row r="23" spans="1:16" ht="15.75" x14ac:dyDescent="0.25">
      <c r="A23" s="123"/>
      <c r="B23" s="120"/>
      <c r="C23" s="120"/>
      <c r="D23" s="120"/>
      <c r="E23" s="9" t="s">
        <v>21</v>
      </c>
      <c r="F23" s="9" t="s">
        <v>27</v>
      </c>
      <c r="G23" s="17">
        <v>1.736</v>
      </c>
      <c r="H23" s="17">
        <v>1.736</v>
      </c>
      <c r="I23" s="17">
        <v>2.048</v>
      </c>
      <c r="J23" s="17">
        <v>2.1280000000000001</v>
      </c>
      <c r="K23" s="17">
        <v>0.49099999999999999</v>
      </c>
      <c r="L23" s="17">
        <v>1.736</v>
      </c>
      <c r="M23" s="17">
        <v>1.736</v>
      </c>
      <c r="N23" s="17">
        <v>2.048</v>
      </c>
      <c r="O23" s="17">
        <v>2.1280000000000001</v>
      </c>
      <c r="P23" s="17">
        <v>0.49099999999999999</v>
      </c>
    </row>
    <row r="24" spans="1:16" ht="15.75" x14ac:dyDescent="0.25">
      <c r="A24" s="123"/>
      <c r="B24" s="120"/>
      <c r="C24" s="120"/>
      <c r="D24" s="120"/>
      <c r="E24" s="9" t="s">
        <v>22</v>
      </c>
      <c r="F24" s="9" t="s">
        <v>117</v>
      </c>
      <c r="G24" s="17">
        <v>-0.28400000000000003</v>
      </c>
      <c r="H24" s="17">
        <v>-0.28400000000000003</v>
      </c>
      <c r="I24" s="17">
        <v>0.26700000000000002</v>
      </c>
      <c r="J24" s="17">
        <v>-0.86999999999999988</v>
      </c>
      <c r="K24" s="17">
        <v>-0.106</v>
      </c>
      <c r="L24" s="17">
        <v>-0.28400000000000003</v>
      </c>
      <c r="M24" s="17">
        <v>-0.28400000000000003</v>
      </c>
      <c r="N24" s="17">
        <v>0.26700000000000002</v>
      </c>
      <c r="O24" s="17">
        <v>-0.86999999999999988</v>
      </c>
      <c r="P24" s="17">
        <v>-0.106</v>
      </c>
    </row>
    <row r="25" spans="1:16" ht="15.75" x14ac:dyDescent="0.25">
      <c r="A25" s="124"/>
      <c r="B25" s="121"/>
      <c r="C25" s="121"/>
      <c r="D25" s="121"/>
      <c r="E25" s="12" t="s">
        <v>23</v>
      </c>
      <c r="F25" s="13" t="s">
        <v>117</v>
      </c>
      <c r="G25" s="13">
        <v>4.2709999999999999</v>
      </c>
      <c r="H25" s="13">
        <v>4.2709999999999999</v>
      </c>
      <c r="I25" s="13">
        <v>5.0970000000000004</v>
      </c>
      <c r="J25" s="13">
        <v>4.1110000000000007</v>
      </c>
      <c r="K25" s="13">
        <v>3</v>
      </c>
      <c r="L25" s="13">
        <v>4.2709999999999999</v>
      </c>
      <c r="M25" s="13">
        <v>4.2709999999999999</v>
      </c>
      <c r="N25" s="13">
        <v>5.0970000000000004</v>
      </c>
      <c r="O25" s="13">
        <v>4.1110000000000007</v>
      </c>
      <c r="P25" s="13">
        <v>3</v>
      </c>
    </row>
    <row r="26" spans="1:16" ht="15.75" x14ac:dyDescent="0.25">
      <c r="A26" s="122">
        <v>43770</v>
      </c>
      <c r="B26" s="119">
        <v>102</v>
      </c>
      <c r="C26" s="119" t="s">
        <v>61</v>
      </c>
      <c r="D26" s="119" t="s">
        <v>62</v>
      </c>
      <c r="E26" s="7" t="s">
        <v>19</v>
      </c>
      <c r="F26" s="7" t="s">
        <v>27</v>
      </c>
      <c r="G26" s="17">
        <v>2.089</v>
      </c>
      <c r="H26" s="17">
        <v>2.089</v>
      </c>
      <c r="I26" s="17">
        <v>2.0549999999999997</v>
      </c>
      <c r="J26" s="17">
        <v>2.14</v>
      </c>
      <c r="K26" s="17">
        <v>2.0580000000000003</v>
      </c>
      <c r="L26" s="17">
        <v>2.089</v>
      </c>
      <c r="M26" s="17">
        <v>2.089</v>
      </c>
      <c r="N26" s="17">
        <v>2.0549999999999997</v>
      </c>
      <c r="O26" s="17">
        <v>2.14</v>
      </c>
      <c r="P26" s="17">
        <v>2.0580000000000003</v>
      </c>
    </row>
    <row r="27" spans="1:16" ht="15.75" x14ac:dyDescent="0.25">
      <c r="A27" s="123"/>
      <c r="B27" s="120"/>
      <c r="C27" s="120"/>
      <c r="D27" s="120"/>
      <c r="E27" s="9" t="s">
        <v>21</v>
      </c>
      <c r="F27" s="9" t="s">
        <v>27</v>
      </c>
      <c r="G27" s="17">
        <v>1.6989999999999998</v>
      </c>
      <c r="H27" s="17">
        <v>1.6989999999999998</v>
      </c>
      <c r="I27" s="17">
        <v>1.8420000000000001</v>
      </c>
      <c r="J27" s="17">
        <v>2.0699999999999998</v>
      </c>
      <c r="K27" s="17">
        <v>0.52100000000000002</v>
      </c>
      <c r="L27" s="17">
        <v>1.6989999999999998</v>
      </c>
      <c r="M27" s="17">
        <v>1.6989999999999998</v>
      </c>
      <c r="N27" s="17">
        <v>1.8420000000000001</v>
      </c>
      <c r="O27" s="17">
        <v>2.0699999999999998</v>
      </c>
      <c r="P27" s="17">
        <v>0.52100000000000002</v>
      </c>
    </row>
    <row r="28" spans="1:16" ht="15.75" x14ac:dyDescent="0.25">
      <c r="A28" s="123"/>
      <c r="B28" s="120"/>
      <c r="C28" s="120"/>
      <c r="D28" s="120"/>
      <c r="E28" s="9" t="s">
        <v>22</v>
      </c>
      <c r="F28" s="9" t="s">
        <v>117</v>
      </c>
      <c r="G28" s="17">
        <v>0.20899999999999999</v>
      </c>
      <c r="H28" s="17">
        <v>0.20899999999999999</v>
      </c>
      <c r="I28" s="17">
        <v>-0.28299999999999997</v>
      </c>
      <c r="J28" s="17">
        <v>1.9E-2</v>
      </c>
      <c r="K28" s="17">
        <v>0.39200000000000002</v>
      </c>
      <c r="L28" s="17">
        <v>0.20899999999999999</v>
      </c>
      <c r="M28" s="17">
        <v>0.20899999999999999</v>
      </c>
      <c r="N28" s="17">
        <v>-0.28299999999999997</v>
      </c>
      <c r="O28" s="17">
        <v>1.9E-2</v>
      </c>
      <c r="P28" s="17">
        <v>0.39200000000000002</v>
      </c>
    </row>
    <row r="29" spans="1:16" ht="15.75" x14ac:dyDescent="0.25">
      <c r="A29" s="124"/>
      <c r="B29" s="121"/>
      <c r="C29" s="121"/>
      <c r="D29" s="121"/>
      <c r="E29" s="12" t="s">
        <v>23</v>
      </c>
      <c r="F29" s="13" t="s">
        <v>117</v>
      </c>
      <c r="G29" s="13">
        <v>3.9969999999999999</v>
      </c>
      <c r="H29" s="13">
        <v>3.9969999999999999</v>
      </c>
      <c r="I29" s="13">
        <v>3.6139999999999999</v>
      </c>
      <c r="J29" s="13">
        <v>4.2290000000000001</v>
      </c>
      <c r="K29" s="13">
        <v>2.9709999999999996</v>
      </c>
      <c r="L29" s="13">
        <v>3.9969999999999999</v>
      </c>
      <c r="M29" s="13">
        <v>3.9969999999999999</v>
      </c>
      <c r="N29" s="13">
        <v>3.6139999999999999</v>
      </c>
      <c r="O29" s="13">
        <v>4.2290000000000001</v>
      </c>
      <c r="P29" s="13">
        <v>2.9709999999999996</v>
      </c>
    </row>
    <row r="30" spans="1:16" ht="15.75" x14ac:dyDescent="0.25">
      <c r="A30" s="122">
        <v>43435</v>
      </c>
      <c r="B30" s="119">
        <v>93</v>
      </c>
      <c r="C30" s="119" t="s">
        <v>64</v>
      </c>
      <c r="D30" s="119" t="s">
        <v>65</v>
      </c>
      <c r="E30" s="7" t="s">
        <v>19</v>
      </c>
      <c r="F30" s="134" t="s">
        <v>117</v>
      </c>
      <c r="G30" s="7">
        <v>2.4510000000000001</v>
      </c>
      <c r="H30" s="7">
        <v>2.4510000000000001</v>
      </c>
      <c r="I30" s="7">
        <v>2.383</v>
      </c>
      <c r="J30" s="7">
        <v>2.5510000000000002</v>
      </c>
      <c r="K30" s="7">
        <v>2.444</v>
      </c>
      <c r="L30" s="7">
        <v>2.4510000000000001</v>
      </c>
      <c r="M30" s="7">
        <v>2.4510000000000001</v>
      </c>
      <c r="N30" s="7">
        <v>2.383</v>
      </c>
      <c r="O30" s="7">
        <v>2.5510000000000002</v>
      </c>
      <c r="P30" s="7">
        <v>2.444</v>
      </c>
    </row>
    <row r="31" spans="1:16" ht="15.75" x14ac:dyDescent="0.25">
      <c r="A31" s="123"/>
      <c r="B31" s="120"/>
      <c r="C31" s="120"/>
      <c r="D31" s="120"/>
      <c r="E31" s="9" t="s">
        <v>21</v>
      </c>
      <c r="F31" s="135"/>
      <c r="G31" s="18">
        <v>1.736</v>
      </c>
      <c r="H31" s="18">
        <v>1.736</v>
      </c>
      <c r="I31" s="18">
        <v>1.8260000000000001</v>
      </c>
      <c r="J31" s="18">
        <v>2.2349999999999999</v>
      </c>
      <c r="K31" s="18">
        <v>0.52300000000000002</v>
      </c>
      <c r="L31" s="18">
        <v>1.736</v>
      </c>
      <c r="M31" s="18">
        <v>1.736</v>
      </c>
      <c r="N31" s="18">
        <v>1.8260000000000001</v>
      </c>
      <c r="O31" s="18">
        <v>2.2349999999999999</v>
      </c>
      <c r="P31" s="18">
        <v>0.52300000000000002</v>
      </c>
    </row>
    <row r="32" spans="1:16" ht="15.75" x14ac:dyDescent="0.25">
      <c r="A32" s="123"/>
      <c r="B32" s="120"/>
      <c r="C32" s="120"/>
      <c r="D32" s="120"/>
      <c r="E32" s="9" t="s">
        <v>22</v>
      </c>
      <c r="F32" s="135"/>
      <c r="G32" s="9">
        <v>7.0999999999999994E-2</v>
      </c>
      <c r="H32" s="9">
        <v>7.0999999999999994E-2</v>
      </c>
      <c r="I32" s="10">
        <v>-0.224</v>
      </c>
      <c r="J32" s="10">
        <v>0.13600000000000001</v>
      </c>
      <c r="K32" s="10">
        <v>9.2999999999999999E-2</v>
      </c>
      <c r="L32" s="9">
        <v>7.0999999999999994E-2</v>
      </c>
      <c r="M32" s="9">
        <v>7.0999999999999994E-2</v>
      </c>
      <c r="N32" s="10">
        <v>-0.224</v>
      </c>
      <c r="O32" s="10">
        <v>0.13600000000000001</v>
      </c>
      <c r="P32" s="10">
        <v>9.2999999999999999E-2</v>
      </c>
    </row>
    <row r="33" spans="1:16" ht="15.75" x14ac:dyDescent="0.25">
      <c r="A33" s="124"/>
      <c r="B33" s="121"/>
      <c r="C33" s="121"/>
      <c r="D33" s="121"/>
      <c r="E33" s="12" t="s">
        <v>23</v>
      </c>
      <c r="F33" s="136"/>
      <c r="G33" s="13">
        <v>4.258</v>
      </c>
      <c r="H33" s="13">
        <v>4.258</v>
      </c>
      <c r="I33" s="14">
        <v>3.9849999999999999</v>
      </c>
      <c r="J33" s="14">
        <v>4.9219999999999997</v>
      </c>
      <c r="K33" s="14">
        <v>3.06</v>
      </c>
      <c r="L33" s="13">
        <v>4.258</v>
      </c>
      <c r="M33" s="13">
        <v>4.258</v>
      </c>
      <c r="N33" s="14">
        <v>3.9849999999999999</v>
      </c>
      <c r="O33" s="14">
        <v>4.9219999999999997</v>
      </c>
      <c r="P33" s="14">
        <v>3.06</v>
      </c>
    </row>
    <row r="34" spans="1:16" ht="15.75" x14ac:dyDescent="0.25">
      <c r="A34" s="122">
        <v>43040</v>
      </c>
      <c r="B34" s="119">
        <v>87</v>
      </c>
      <c r="C34" s="119" t="s">
        <v>71</v>
      </c>
      <c r="D34" s="119" t="s">
        <v>72</v>
      </c>
      <c r="E34" s="7" t="s">
        <v>19</v>
      </c>
      <c r="F34" s="134" t="s">
        <v>117</v>
      </c>
      <c r="G34" s="17">
        <v>2.8770000000000002</v>
      </c>
      <c r="H34" s="17">
        <v>2.8770000000000002</v>
      </c>
      <c r="I34" s="17">
        <v>2.8360000000000003</v>
      </c>
      <c r="J34" s="17">
        <v>2.9620000000000002</v>
      </c>
      <c r="K34" s="17">
        <v>2.7669999999999999</v>
      </c>
      <c r="L34" s="17">
        <v>2.8770000000000002</v>
      </c>
      <c r="M34" s="17">
        <v>2.8770000000000002</v>
      </c>
      <c r="N34" s="17">
        <v>2.8360000000000003</v>
      </c>
      <c r="O34" s="17">
        <v>2.9620000000000002</v>
      </c>
      <c r="P34" s="17">
        <v>2.7669999999999999</v>
      </c>
    </row>
    <row r="35" spans="1:16" ht="15.75" x14ac:dyDescent="0.25">
      <c r="A35" s="123"/>
      <c r="B35" s="120"/>
      <c r="C35" s="120"/>
      <c r="D35" s="120"/>
      <c r="E35" s="9" t="s">
        <v>21</v>
      </c>
      <c r="F35" s="135"/>
      <c r="G35" s="17">
        <v>1.577</v>
      </c>
      <c r="H35" s="17">
        <v>1.577</v>
      </c>
      <c r="I35" s="19">
        <v>1.8720000000000001</v>
      </c>
      <c r="J35" s="19">
        <v>2.0939999999999999</v>
      </c>
      <c r="K35" s="19">
        <v>0.55599999999999994</v>
      </c>
      <c r="L35" s="17">
        <v>1.577</v>
      </c>
      <c r="M35" s="17">
        <v>1.577</v>
      </c>
      <c r="N35" s="19">
        <v>1.8720000000000001</v>
      </c>
      <c r="O35" s="19">
        <v>2.0939999999999999</v>
      </c>
      <c r="P35" s="19">
        <v>0.55599999999999994</v>
      </c>
    </row>
    <row r="36" spans="1:16" ht="15.75" x14ac:dyDescent="0.25">
      <c r="A36" s="123"/>
      <c r="B36" s="120"/>
      <c r="C36" s="120"/>
      <c r="D36" s="120"/>
      <c r="E36" s="9" t="s">
        <v>22</v>
      </c>
      <c r="F36" s="135"/>
      <c r="G36" s="17">
        <v>-7.0000000000000007E-2</v>
      </c>
      <c r="H36" s="17">
        <v>-7.0000000000000007E-2</v>
      </c>
      <c r="I36" s="19">
        <v>0.40099999999999997</v>
      </c>
      <c r="J36" s="19">
        <v>-0.13400000000000001</v>
      </c>
      <c r="K36" s="19">
        <v>0.17100000000000001</v>
      </c>
      <c r="L36" s="17">
        <v>-7.0000000000000007E-2</v>
      </c>
      <c r="M36" s="17">
        <v>-7.0000000000000007E-2</v>
      </c>
      <c r="N36" s="19">
        <v>0.40099999999999997</v>
      </c>
      <c r="O36" s="19">
        <v>-0.13400000000000001</v>
      </c>
      <c r="P36" s="19">
        <v>0.17100000000000001</v>
      </c>
    </row>
    <row r="37" spans="1:16" ht="15.75" x14ac:dyDescent="0.25">
      <c r="A37" s="124"/>
      <c r="B37" s="121"/>
      <c r="C37" s="121"/>
      <c r="D37" s="121"/>
      <c r="E37" s="12" t="s">
        <v>23</v>
      </c>
      <c r="F37" s="136"/>
      <c r="G37" s="13">
        <v>4.3840000000000003</v>
      </c>
      <c r="H37" s="13">
        <v>4.3840000000000003</v>
      </c>
      <c r="I37" s="14">
        <v>5.109</v>
      </c>
      <c r="J37" s="14">
        <v>4.9220000000000006</v>
      </c>
      <c r="K37" s="14">
        <v>3.4939999999999998</v>
      </c>
      <c r="L37" s="13">
        <v>4.3840000000000003</v>
      </c>
      <c r="M37" s="13">
        <v>4.3840000000000003</v>
      </c>
      <c r="N37" s="14">
        <v>5.109</v>
      </c>
      <c r="O37" s="14">
        <v>4.9220000000000006</v>
      </c>
      <c r="P37" s="14">
        <v>3.4939999999999998</v>
      </c>
    </row>
    <row r="38" spans="1:16" ht="15.75" x14ac:dyDescent="0.25">
      <c r="A38" s="122">
        <v>42685</v>
      </c>
      <c r="B38" s="119">
        <v>84</v>
      </c>
      <c r="C38" s="119" t="s">
        <v>77</v>
      </c>
      <c r="D38" s="119" t="s">
        <v>78</v>
      </c>
      <c r="E38" s="7" t="s">
        <v>19</v>
      </c>
      <c r="F38" s="134" t="s">
        <v>117</v>
      </c>
      <c r="G38" s="17">
        <v>3.18</v>
      </c>
      <c r="H38" s="17">
        <v>3.18</v>
      </c>
      <c r="I38" s="19">
        <v>3.117</v>
      </c>
      <c r="J38" s="19">
        <v>3.242</v>
      </c>
      <c r="K38" s="19">
        <v>3.004</v>
      </c>
      <c r="L38" s="17">
        <v>3.18</v>
      </c>
      <c r="M38" s="17">
        <v>3.18</v>
      </c>
      <c r="N38" s="19">
        <v>3.117</v>
      </c>
      <c r="O38" s="19">
        <v>3.242</v>
      </c>
      <c r="P38" s="19">
        <v>3.004</v>
      </c>
    </row>
    <row r="39" spans="1:16" ht="15.75" x14ac:dyDescent="0.25">
      <c r="A39" s="123"/>
      <c r="B39" s="120"/>
      <c r="C39" s="120"/>
      <c r="D39" s="120"/>
      <c r="E39" s="9" t="s">
        <v>21</v>
      </c>
      <c r="F39" s="135"/>
      <c r="G39" s="17">
        <v>1.675</v>
      </c>
      <c r="H39" s="17">
        <v>1.675</v>
      </c>
      <c r="I39" s="19">
        <v>2.0380000000000003</v>
      </c>
      <c r="J39" s="19">
        <v>1.976</v>
      </c>
      <c r="K39" s="19">
        <v>0.60399999999999998</v>
      </c>
      <c r="L39" s="17">
        <v>1.675</v>
      </c>
      <c r="M39" s="17">
        <v>1.675</v>
      </c>
      <c r="N39" s="19">
        <v>2.0380000000000003</v>
      </c>
      <c r="O39" s="19">
        <v>1.976</v>
      </c>
      <c r="P39" s="19">
        <v>0.60399999999999998</v>
      </c>
    </row>
    <row r="40" spans="1:16" ht="15.75" x14ac:dyDescent="0.25">
      <c r="A40" s="123"/>
      <c r="B40" s="120"/>
      <c r="C40" s="120"/>
      <c r="D40" s="120"/>
      <c r="E40" s="9" t="s">
        <v>22</v>
      </c>
      <c r="F40" s="135"/>
      <c r="G40" s="17">
        <v>-0.7589999999999999</v>
      </c>
      <c r="H40" s="17">
        <v>-0.7589999999999999</v>
      </c>
      <c r="I40" s="19">
        <v>9.5999999999999988E-2</v>
      </c>
      <c r="J40" s="19">
        <v>-1.0050000000000001</v>
      </c>
      <c r="K40" s="19">
        <v>-0.377</v>
      </c>
      <c r="L40" s="17">
        <v>-0.7589999999999999</v>
      </c>
      <c r="M40" s="17">
        <v>-0.7589999999999999</v>
      </c>
      <c r="N40" s="19">
        <v>9.5999999999999988E-2</v>
      </c>
      <c r="O40" s="19">
        <v>-1.0050000000000001</v>
      </c>
      <c r="P40" s="19">
        <v>-0.377</v>
      </c>
    </row>
    <row r="41" spans="1:16" ht="15.75" x14ac:dyDescent="0.25">
      <c r="A41" s="124"/>
      <c r="B41" s="121"/>
      <c r="C41" s="121"/>
      <c r="D41" s="121"/>
      <c r="E41" s="12" t="s">
        <v>23</v>
      </c>
      <c r="F41" s="136"/>
      <c r="G41" s="13">
        <v>4.0960000000000001</v>
      </c>
      <c r="H41" s="13">
        <v>4.0960000000000001</v>
      </c>
      <c r="I41" s="14">
        <v>5.2510000000000003</v>
      </c>
      <c r="J41" s="14">
        <v>4.2130000000000001</v>
      </c>
      <c r="K41" s="14">
        <v>3.2309999999999999</v>
      </c>
      <c r="L41" s="13">
        <v>4.0960000000000001</v>
      </c>
      <c r="M41" s="13">
        <v>4.0960000000000001</v>
      </c>
      <c r="N41" s="14">
        <v>5.2510000000000003</v>
      </c>
      <c r="O41" s="14">
        <v>4.2130000000000001</v>
      </c>
      <c r="P41" s="14">
        <v>3.2309999999999999</v>
      </c>
    </row>
    <row r="42" spans="1:16" ht="15.75" x14ac:dyDescent="0.25">
      <c r="A42" s="122">
        <v>42491</v>
      </c>
      <c r="B42" s="119">
        <v>82</v>
      </c>
      <c r="C42" s="119" t="s">
        <v>81</v>
      </c>
      <c r="D42" s="119" t="s">
        <v>82</v>
      </c>
      <c r="E42" s="7" t="s">
        <v>19</v>
      </c>
      <c r="F42" s="134" t="s">
        <v>117</v>
      </c>
      <c r="G42" s="17">
        <v>2.5950000000000002</v>
      </c>
      <c r="H42" s="17">
        <v>2.5950000000000002</v>
      </c>
      <c r="I42" s="19">
        <v>2.556</v>
      </c>
      <c r="J42" s="19">
        <v>2.7429999999999999</v>
      </c>
      <c r="K42" s="19">
        <v>2.2690000000000001</v>
      </c>
      <c r="L42" s="17">
        <v>2.5950000000000002</v>
      </c>
      <c r="M42" s="17">
        <v>2.5950000000000002</v>
      </c>
      <c r="N42" s="19">
        <v>2.556</v>
      </c>
      <c r="O42" s="19">
        <v>2.7429999999999999</v>
      </c>
      <c r="P42" s="19">
        <v>2.2690000000000001</v>
      </c>
    </row>
    <row r="43" spans="1:16" ht="15.75" x14ac:dyDescent="0.25">
      <c r="A43" s="123"/>
      <c r="B43" s="120"/>
      <c r="C43" s="120"/>
      <c r="D43" s="120"/>
      <c r="E43" s="9" t="s">
        <v>21</v>
      </c>
      <c r="F43" s="135"/>
      <c r="G43" s="17">
        <v>1.6659999999999999</v>
      </c>
      <c r="H43" s="17">
        <v>1.6659999999999999</v>
      </c>
      <c r="I43" s="17">
        <v>2.0259999999999998</v>
      </c>
      <c r="J43" s="17">
        <v>2</v>
      </c>
      <c r="K43" s="17">
        <v>0.60699999999999998</v>
      </c>
      <c r="L43" s="17">
        <v>1.6659999999999999</v>
      </c>
      <c r="M43" s="17">
        <v>1.6659999999999999</v>
      </c>
      <c r="N43" s="17">
        <v>2.0259999999999998</v>
      </c>
      <c r="O43" s="17">
        <v>2</v>
      </c>
      <c r="P43" s="17">
        <v>0.60699999999999998</v>
      </c>
    </row>
    <row r="44" spans="1:16" ht="15.75" x14ac:dyDescent="0.25">
      <c r="A44" s="123"/>
      <c r="B44" s="120"/>
      <c r="C44" s="120"/>
      <c r="D44" s="120"/>
      <c r="E44" s="9" t="s">
        <v>22</v>
      </c>
      <c r="F44" s="135"/>
      <c r="G44" s="17">
        <v>-0.57000000000000006</v>
      </c>
      <c r="H44" s="17">
        <v>-0.57000000000000006</v>
      </c>
      <c r="I44" s="17">
        <v>-0.38</v>
      </c>
      <c r="J44" s="17">
        <v>-0.74399999999999999</v>
      </c>
      <c r="K44" s="17">
        <v>-0.19</v>
      </c>
      <c r="L44" s="17">
        <v>-0.57000000000000006</v>
      </c>
      <c r="M44" s="17">
        <v>-0.57000000000000006</v>
      </c>
      <c r="N44" s="17">
        <v>-0.38</v>
      </c>
      <c r="O44" s="17">
        <v>-0.74399999999999999</v>
      </c>
      <c r="P44" s="17">
        <v>-0.19</v>
      </c>
    </row>
    <row r="45" spans="1:16" ht="15.75" x14ac:dyDescent="0.25">
      <c r="A45" s="124"/>
      <c r="B45" s="121"/>
      <c r="C45" s="121"/>
      <c r="D45" s="121"/>
      <c r="E45" s="12" t="s">
        <v>23</v>
      </c>
      <c r="F45" s="136"/>
      <c r="G45" s="13">
        <v>3.6909999999999998</v>
      </c>
      <c r="H45" s="13">
        <v>3.6909999999999998</v>
      </c>
      <c r="I45" s="13">
        <v>4.202</v>
      </c>
      <c r="J45" s="13">
        <v>3.9989999999999997</v>
      </c>
      <c r="K45" s="13">
        <v>2.6859999999999999</v>
      </c>
      <c r="L45" s="13">
        <v>3.6909999999999998</v>
      </c>
      <c r="M45" s="13">
        <v>3.6909999999999998</v>
      </c>
      <c r="N45" s="13">
        <v>4.202</v>
      </c>
      <c r="O45" s="13">
        <v>3.9989999999999997</v>
      </c>
      <c r="P45" s="13">
        <v>2.6859999999999999</v>
      </c>
    </row>
    <row r="46" spans="1:16" ht="15.75" x14ac:dyDescent="0.25">
      <c r="A46" s="122">
        <v>42309</v>
      </c>
      <c r="B46" s="119">
        <v>79</v>
      </c>
      <c r="C46" s="119" t="s">
        <v>83</v>
      </c>
      <c r="D46" s="119" t="s">
        <v>84</v>
      </c>
      <c r="E46" s="7" t="s">
        <v>19</v>
      </c>
      <c r="F46" s="134" t="s">
        <v>117</v>
      </c>
      <c r="G46" s="17">
        <v>2.9889999999999999</v>
      </c>
      <c r="H46" s="17">
        <v>2.9889999999999999</v>
      </c>
      <c r="I46" s="17">
        <v>2.9260000000000002</v>
      </c>
      <c r="J46" s="17">
        <v>3.0709999999999997</v>
      </c>
      <c r="K46" s="17">
        <v>2.8299999999999996</v>
      </c>
      <c r="L46" s="17">
        <v>2.9889999999999999</v>
      </c>
      <c r="M46" s="17">
        <v>2.9889999999999999</v>
      </c>
      <c r="N46" s="17">
        <v>2.9260000000000002</v>
      </c>
      <c r="O46" s="17">
        <v>3.0709999999999997</v>
      </c>
      <c r="P46" s="17">
        <v>2.8299999999999996</v>
      </c>
    </row>
    <row r="47" spans="1:16" ht="15.75" x14ac:dyDescent="0.25">
      <c r="A47" s="123"/>
      <c r="B47" s="120"/>
      <c r="C47" s="120"/>
      <c r="D47" s="120"/>
      <c r="E47" s="9" t="s">
        <v>21</v>
      </c>
      <c r="F47" s="135"/>
      <c r="G47" s="17">
        <v>1.6789999999999998</v>
      </c>
      <c r="H47" s="17">
        <v>1.6789999999999998</v>
      </c>
      <c r="I47" s="17">
        <v>2.0259999999999998</v>
      </c>
      <c r="J47" s="17">
        <v>2.0139999999999998</v>
      </c>
      <c r="K47" s="17">
        <v>0.60499999999999998</v>
      </c>
      <c r="L47" s="17">
        <v>1.6789999999999998</v>
      </c>
      <c r="M47" s="17">
        <v>1.6789999999999998</v>
      </c>
      <c r="N47" s="17">
        <v>2.0259999999999998</v>
      </c>
      <c r="O47" s="17">
        <v>2.0139999999999998</v>
      </c>
      <c r="P47" s="17">
        <v>0.60499999999999998</v>
      </c>
    </row>
    <row r="48" spans="1:16" ht="15.75" x14ac:dyDescent="0.25">
      <c r="A48" s="123"/>
      <c r="B48" s="120"/>
      <c r="C48" s="120"/>
      <c r="D48" s="120"/>
      <c r="E48" s="9" t="s">
        <v>22</v>
      </c>
      <c r="F48" s="135"/>
      <c r="G48" s="17">
        <v>-6.9000000000000006E-2</v>
      </c>
      <c r="H48" s="17">
        <v>-6.9000000000000006E-2</v>
      </c>
      <c r="I48" s="17">
        <v>0.40899999999999997</v>
      </c>
      <c r="J48" s="17">
        <v>-0.18100000000000002</v>
      </c>
      <c r="K48" s="17">
        <v>0.68500000000000005</v>
      </c>
      <c r="L48" s="17">
        <v>-6.9000000000000006E-2</v>
      </c>
      <c r="M48" s="17">
        <v>-6.9000000000000006E-2</v>
      </c>
      <c r="N48" s="17">
        <v>0.40899999999999997</v>
      </c>
      <c r="O48" s="17">
        <v>-0.18100000000000002</v>
      </c>
      <c r="P48" s="17">
        <v>0.68500000000000005</v>
      </c>
    </row>
    <row r="49" spans="1:16" ht="15.75" x14ac:dyDescent="0.25">
      <c r="A49" s="124"/>
      <c r="B49" s="121"/>
      <c r="C49" s="121"/>
      <c r="D49" s="121"/>
      <c r="E49" s="12" t="s">
        <v>23</v>
      </c>
      <c r="F49" s="136"/>
      <c r="G49" s="13">
        <v>4.5979999999999999</v>
      </c>
      <c r="H49" s="13">
        <v>4.5979999999999999</v>
      </c>
      <c r="I49" s="13">
        <v>5.3610000000000007</v>
      </c>
      <c r="J49" s="13">
        <v>4.9039999999999999</v>
      </c>
      <c r="K49" s="13">
        <v>4.12</v>
      </c>
      <c r="L49" s="13">
        <v>4.5979999999999999</v>
      </c>
      <c r="M49" s="13">
        <v>4.5979999999999999</v>
      </c>
      <c r="N49" s="13">
        <v>5.3610000000000007</v>
      </c>
      <c r="O49" s="13">
        <v>4.9039999999999999</v>
      </c>
      <c r="P49" s="13">
        <v>4.12</v>
      </c>
    </row>
    <row r="50" spans="1:16" ht="15.75" x14ac:dyDescent="0.25">
      <c r="A50" s="122">
        <v>41944</v>
      </c>
      <c r="B50" s="119">
        <v>75</v>
      </c>
      <c r="C50" s="119" t="s">
        <v>89</v>
      </c>
      <c r="D50" s="119" t="s">
        <v>90</v>
      </c>
      <c r="E50" s="7" t="s">
        <v>19</v>
      </c>
      <c r="F50" s="134" t="s">
        <v>117</v>
      </c>
      <c r="G50" s="17">
        <v>3.9829999999999997</v>
      </c>
      <c r="H50" s="17">
        <v>3.9829999999999997</v>
      </c>
      <c r="I50" s="17">
        <v>3.65</v>
      </c>
      <c r="J50" s="17">
        <v>3.8790000000000004</v>
      </c>
      <c r="K50" s="17">
        <v>4.0810000000000004</v>
      </c>
      <c r="L50" s="17">
        <v>3.9829999999999997</v>
      </c>
      <c r="M50" s="17">
        <v>3.9829999999999997</v>
      </c>
      <c r="N50" s="17">
        <v>3.65</v>
      </c>
      <c r="O50" s="17">
        <v>3.8790000000000004</v>
      </c>
      <c r="P50" s="17">
        <v>4.0810000000000004</v>
      </c>
    </row>
    <row r="51" spans="1:16" ht="15.75" x14ac:dyDescent="0.25">
      <c r="A51" s="123"/>
      <c r="B51" s="120"/>
      <c r="C51" s="120"/>
      <c r="D51" s="120"/>
      <c r="E51" s="9" t="s">
        <v>21</v>
      </c>
      <c r="F51" s="135"/>
      <c r="G51" s="17">
        <v>1.395</v>
      </c>
      <c r="H51" s="17">
        <v>1.395</v>
      </c>
      <c r="I51" s="17">
        <v>1.802</v>
      </c>
      <c r="J51" s="17">
        <v>2.347</v>
      </c>
      <c r="K51" s="17">
        <v>0.60399999999999998</v>
      </c>
      <c r="L51" s="17">
        <v>1.395</v>
      </c>
      <c r="M51" s="17">
        <v>1.395</v>
      </c>
      <c r="N51" s="17">
        <v>1.802</v>
      </c>
      <c r="O51" s="17">
        <v>2.347</v>
      </c>
      <c r="P51" s="17">
        <v>0.60399999999999998</v>
      </c>
    </row>
    <row r="52" spans="1:16" ht="15.75" x14ac:dyDescent="0.25">
      <c r="A52" s="123"/>
      <c r="B52" s="120"/>
      <c r="C52" s="120"/>
      <c r="D52" s="120"/>
      <c r="E52" s="9" t="s">
        <v>22</v>
      </c>
      <c r="F52" s="135"/>
      <c r="G52" s="17">
        <v>0.6379999999999999</v>
      </c>
      <c r="H52" s="17">
        <v>0.6379999999999999</v>
      </c>
      <c r="I52" s="17">
        <v>0.51900000000000002</v>
      </c>
      <c r="J52" s="17">
        <v>1.2749999999999999</v>
      </c>
      <c r="K52" s="17">
        <v>1.21</v>
      </c>
      <c r="L52" s="17">
        <v>0.6379999999999999</v>
      </c>
      <c r="M52" s="17">
        <v>0.6379999999999999</v>
      </c>
      <c r="N52" s="17">
        <v>0.51900000000000002</v>
      </c>
      <c r="O52" s="17">
        <v>1.2749999999999999</v>
      </c>
      <c r="P52" s="17">
        <v>1.21</v>
      </c>
    </row>
    <row r="53" spans="1:16" ht="15.75" x14ac:dyDescent="0.25">
      <c r="A53" s="124"/>
      <c r="B53" s="121"/>
      <c r="C53" s="121"/>
      <c r="D53" s="121"/>
      <c r="E53" s="12" t="s">
        <v>23</v>
      </c>
      <c r="F53" s="136"/>
      <c r="G53" s="13">
        <v>6.016</v>
      </c>
      <c r="H53" s="13">
        <v>6.016</v>
      </c>
      <c r="I53" s="13">
        <v>5.9710000000000001</v>
      </c>
      <c r="J53" s="13">
        <v>7.5009999999999994</v>
      </c>
      <c r="K53" s="13">
        <v>5.8950000000000005</v>
      </c>
      <c r="L53" s="13">
        <v>6.016</v>
      </c>
      <c r="M53" s="13">
        <v>6.016</v>
      </c>
      <c r="N53" s="13">
        <v>5.9710000000000001</v>
      </c>
      <c r="O53" s="13">
        <v>7.5009999999999994</v>
      </c>
      <c r="P53" s="13">
        <v>5.8950000000000005</v>
      </c>
    </row>
    <row r="54" spans="1:16" ht="15.75" x14ac:dyDescent="0.25">
      <c r="A54" s="122">
        <v>41579</v>
      </c>
      <c r="B54" s="119">
        <v>66</v>
      </c>
      <c r="C54" s="119" t="s">
        <v>97</v>
      </c>
      <c r="D54" s="119" t="s">
        <v>98</v>
      </c>
      <c r="E54" s="7" t="s">
        <v>19</v>
      </c>
      <c r="F54" s="134" t="s">
        <v>117</v>
      </c>
      <c r="G54" s="7">
        <v>3.7509999999999999</v>
      </c>
      <c r="H54" s="7">
        <v>3.7509999999999999</v>
      </c>
      <c r="I54" s="7">
        <v>3.6209999999999996</v>
      </c>
      <c r="J54" s="7">
        <v>3.7430000000000003</v>
      </c>
      <c r="K54" s="7" t="s">
        <v>102</v>
      </c>
      <c r="L54" s="7">
        <v>3.7509999999999999</v>
      </c>
      <c r="M54" s="7">
        <v>3.7509999999999999</v>
      </c>
      <c r="N54" s="7">
        <v>3.6209999999999996</v>
      </c>
      <c r="O54" s="7">
        <v>3.7430000000000003</v>
      </c>
      <c r="P54" s="7" t="s">
        <v>102</v>
      </c>
    </row>
    <row r="55" spans="1:16" ht="15.75" x14ac:dyDescent="0.25">
      <c r="A55" s="123"/>
      <c r="B55" s="120"/>
      <c r="C55" s="120"/>
      <c r="D55" s="120"/>
      <c r="E55" s="9" t="s">
        <v>21</v>
      </c>
      <c r="F55" s="135"/>
      <c r="G55" s="9">
        <v>1.3180000000000001</v>
      </c>
      <c r="H55" s="9">
        <v>1.3180000000000001</v>
      </c>
      <c r="I55" s="9">
        <v>1.8049999999999999</v>
      </c>
      <c r="J55" s="9">
        <v>2.302</v>
      </c>
      <c r="K55" s="9" t="s">
        <v>102</v>
      </c>
      <c r="L55" s="9">
        <v>1.3180000000000001</v>
      </c>
      <c r="M55" s="9">
        <v>1.3180000000000001</v>
      </c>
      <c r="N55" s="9">
        <v>1.8049999999999999</v>
      </c>
      <c r="O55" s="9">
        <v>2.302</v>
      </c>
      <c r="P55" s="9" t="s">
        <v>102</v>
      </c>
    </row>
    <row r="56" spans="1:16" ht="15.75" x14ac:dyDescent="0.25">
      <c r="A56" s="123"/>
      <c r="B56" s="120"/>
      <c r="C56" s="120"/>
      <c r="D56" s="120"/>
      <c r="E56" s="9" t="s">
        <v>22</v>
      </c>
      <c r="F56" s="135"/>
      <c r="G56" s="9">
        <v>-0.13700000000000001</v>
      </c>
      <c r="H56" s="9">
        <v>-0.13700000000000001</v>
      </c>
      <c r="I56" s="9">
        <v>0.251</v>
      </c>
      <c r="J56" s="9">
        <v>-0.14599999999999999</v>
      </c>
      <c r="K56" s="9" t="s">
        <v>102</v>
      </c>
      <c r="L56" s="9">
        <v>-0.13700000000000001</v>
      </c>
      <c r="M56" s="9">
        <v>-0.13700000000000001</v>
      </c>
      <c r="N56" s="9">
        <v>0.251</v>
      </c>
      <c r="O56" s="9">
        <v>-0.14599999999999999</v>
      </c>
      <c r="P56" s="9" t="s">
        <v>102</v>
      </c>
    </row>
    <row r="57" spans="1:16" ht="15.75" x14ac:dyDescent="0.25">
      <c r="A57" s="124"/>
      <c r="B57" s="121"/>
      <c r="C57" s="121"/>
      <c r="D57" s="121"/>
      <c r="E57" s="12" t="s">
        <v>23</v>
      </c>
      <c r="F57" s="136"/>
      <c r="G57" s="13">
        <v>4.9320000000000004</v>
      </c>
      <c r="H57" s="13">
        <v>4.9320000000000004</v>
      </c>
      <c r="I57" s="13">
        <v>5.6769999999999996</v>
      </c>
      <c r="J57" s="13">
        <v>5.899</v>
      </c>
      <c r="K57" s="13" t="s">
        <v>102</v>
      </c>
      <c r="L57" s="13">
        <v>4.9320000000000004</v>
      </c>
      <c r="M57" s="13">
        <v>4.9320000000000004</v>
      </c>
      <c r="N57" s="13">
        <v>5.6769999999999996</v>
      </c>
      <c r="O57" s="13">
        <v>5.899</v>
      </c>
      <c r="P57" s="13" t="s">
        <v>102</v>
      </c>
    </row>
    <row r="58" spans="1:16" ht="15.75" x14ac:dyDescent="0.25">
      <c r="A58" s="122">
        <v>41579</v>
      </c>
      <c r="B58" s="119">
        <v>67</v>
      </c>
      <c r="C58" s="119" t="s">
        <v>118</v>
      </c>
      <c r="D58" s="119" t="s">
        <v>95</v>
      </c>
      <c r="E58" s="5" t="s">
        <v>68</v>
      </c>
      <c r="F58" s="21" t="s">
        <v>33</v>
      </c>
      <c r="G58" s="22">
        <v>150</v>
      </c>
      <c r="H58" s="22">
        <v>150</v>
      </c>
      <c r="I58" s="22">
        <v>150</v>
      </c>
      <c r="J58" s="22">
        <v>150</v>
      </c>
      <c r="K58" s="22">
        <v>150</v>
      </c>
      <c r="L58" s="23">
        <v>300</v>
      </c>
      <c r="M58" s="23">
        <v>300</v>
      </c>
      <c r="N58" s="23">
        <v>300</v>
      </c>
      <c r="O58" s="23">
        <v>300</v>
      </c>
      <c r="P58" s="23">
        <v>300</v>
      </c>
    </row>
    <row r="59" spans="1:16" ht="15.75" x14ac:dyDescent="0.25">
      <c r="A59" s="123"/>
      <c r="B59" s="120"/>
      <c r="C59" s="120"/>
      <c r="D59" s="120"/>
      <c r="E59" s="20" t="s">
        <v>119</v>
      </c>
      <c r="F59" s="21" t="s">
        <v>27</v>
      </c>
      <c r="G59" s="22">
        <v>10.106</v>
      </c>
      <c r="H59" s="22">
        <v>10.106</v>
      </c>
      <c r="I59" s="22">
        <v>10.106</v>
      </c>
      <c r="J59" s="22">
        <v>10.106</v>
      </c>
      <c r="K59" s="22">
        <v>10.106</v>
      </c>
      <c r="L59" s="22">
        <v>10.106</v>
      </c>
      <c r="M59" s="22">
        <v>10.106</v>
      </c>
      <c r="N59" s="22">
        <v>10.106</v>
      </c>
      <c r="O59" s="22">
        <v>10.106</v>
      </c>
      <c r="P59" s="22">
        <v>10.106</v>
      </c>
    </row>
    <row r="60" spans="1:16" ht="15.75" x14ac:dyDescent="0.25">
      <c r="A60" s="123"/>
      <c r="B60" s="120"/>
      <c r="C60" s="120"/>
      <c r="D60" s="120"/>
      <c r="E60" s="20" t="s">
        <v>120</v>
      </c>
      <c r="F60" s="21" t="s">
        <v>27</v>
      </c>
      <c r="G60" s="22">
        <v>0.5</v>
      </c>
      <c r="H60" s="22">
        <v>0.5</v>
      </c>
      <c r="I60" s="22">
        <v>0.5</v>
      </c>
      <c r="J60" s="22">
        <v>0.5</v>
      </c>
      <c r="K60" s="22">
        <v>0.5</v>
      </c>
      <c r="L60" s="22">
        <v>0.5</v>
      </c>
      <c r="M60" s="22">
        <v>0.5</v>
      </c>
      <c r="N60" s="22">
        <v>0.5</v>
      </c>
      <c r="O60" s="22">
        <v>0.5</v>
      </c>
      <c r="P60" s="22">
        <v>0.5</v>
      </c>
    </row>
    <row r="61" spans="1:16" ht="15.75" x14ac:dyDescent="0.25">
      <c r="A61" s="123"/>
      <c r="B61" s="120"/>
      <c r="C61" s="120"/>
      <c r="D61" s="120"/>
      <c r="E61" s="20" t="s">
        <v>121</v>
      </c>
      <c r="F61" s="21" t="s">
        <v>27</v>
      </c>
      <c r="G61" s="22">
        <v>10.106</v>
      </c>
      <c r="H61" s="22">
        <v>10.106</v>
      </c>
      <c r="I61" s="22">
        <v>10.106</v>
      </c>
      <c r="J61" s="22">
        <v>10.106</v>
      </c>
      <c r="K61" s="22">
        <v>10.106</v>
      </c>
      <c r="L61" s="22">
        <v>10.106</v>
      </c>
      <c r="M61" s="22">
        <v>10.106</v>
      </c>
      <c r="N61" s="22">
        <v>10.106</v>
      </c>
      <c r="O61" s="22">
        <v>10.106</v>
      </c>
      <c r="P61" s="22">
        <v>10.106</v>
      </c>
    </row>
    <row r="62" spans="1:16" ht="15.75" x14ac:dyDescent="0.25">
      <c r="A62" s="123"/>
      <c r="B62" s="120"/>
      <c r="C62" s="120"/>
      <c r="D62" s="120"/>
      <c r="E62" s="20" t="s">
        <v>122</v>
      </c>
      <c r="F62" s="21" t="s">
        <v>27</v>
      </c>
      <c r="G62" s="22">
        <v>25</v>
      </c>
      <c r="H62" s="22">
        <v>25</v>
      </c>
      <c r="I62" s="22">
        <v>25</v>
      </c>
      <c r="J62" s="22">
        <v>25</v>
      </c>
      <c r="K62" s="22">
        <v>25</v>
      </c>
      <c r="L62" s="22">
        <v>25</v>
      </c>
      <c r="M62" s="22">
        <v>25</v>
      </c>
      <c r="N62" s="22">
        <v>25</v>
      </c>
      <c r="O62" s="22">
        <v>25</v>
      </c>
      <c r="P62" s="22">
        <v>25</v>
      </c>
    </row>
    <row r="63" spans="1:16" ht="15.75" x14ac:dyDescent="0.25">
      <c r="A63" s="123"/>
      <c r="B63" s="120"/>
      <c r="C63" s="120"/>
      <c r="D63" s="120"/>
      <c r="E63" s="20" t="s">
        <v>123</v>
      </c>
      <c r="F63" s="21" t="s">
        <v>27</v>
      </c>
      <c r="G63" s="22">
        <v>10.106</v>
      </c>
      <c r="H63" s="22">
        <v>10.106</v>
      </c>
      <c r="I63" s="22">
        <v>10.106</v>
      </c>
      <c r="J63" s="22">
        <v>10.106</v>
      </c>
      <c r="K63" s="22">
        <v>10.106</v>
      </c>
      <c r="L63" s="22">
        <v>10.106</v>
      </c>
      <c r="M63" s="22">
        <v>10.106</v>
      </c>
      <c r="N63" s="22">
        <v>10.106</v>
      </c>
      <c r="O63" s="22">
        <v>10.106</v>
      </c>
      <c r="P63" s="22">
        <v>10.106</v>
      </c>
    </row>
    <row r="64" spans="1:16" ht="15.75" x14ac:dyDescent="0.25">
      <c r="A64" s="123"/>
      <c r="B64" s="120"/>
      <c r="C64" s="120"/>
      <c r="D64" s="120"/>
      <c r="E64" s="20" t="s">
        <v>124</v>
      </c>
      <c r="F64" s="21" t="s">
        <v>27</v>
      </c>
      <c r="G64" s="22">
        <v>10.106</v>
      </c>
      <c r="H64" s="22">
        <v>10.106</v>
      </c>
      <c r="I64" s="22">
        <v>10.106</v>
      </c>
      <c r="J64" s="22">
        <v>10.106</v>
      </c>
      <c r="K64" s="22">
        <v>10.106</v>
      </c>
      <c r="L64" s="22">
        <v>10.106</v>
      </c>
      <c r="M64" s="22">
        <v>10.106</v>
      </c>
      <c r="N64" s="22">
        <v>10.106</v>
      </c>
      <c r="O64" s="22">
        <v>10.106</v>
      </c>
      <c r="P64" s="22">
        <v>10.106</v>
      </c>
    </row>
    <row r="65" spans="1:16" ht="15" customHeight="1" x14ac:dyDescent="0.25">
      <c r="A65" s="123"/>
      <c r="B65" s="120"/>
      <c r="C65" s="120"/>
      <c r="D65" s="120"/>
      <c r="E65" t="s">
        <v>125</v>
      </c>
      <c r="F65" s="21" t="s">
        <v>27</v>
      </c>
      <c r="G65" s="22">
        <v>25</v>
      </c>
      <c r="H65" s="22">
        <v>25</v>
      </c>
      <c r="I65" s="22">
        <v>25</v>
      </c>
      <c r="J65" s="22">
        <v>25</v>
      </c>
      <c r="K65" s="22">
        <v>25</v>
      </c>
      <c r="L65" s="22">
        <v>25</v>
      </c>
      <c r="M65" s="22">
        <v>25</v>
      </c>
      <c r="N65" s="22">
        <v>25</v>
      </c>
      <c r="O65" s="22">
        <v>25</v>
      </c>
      <c r="P65" s="22">
        <v>25</v>
      </c>
    </row>
    <row r="66" spans="1:16" ht="15" customHeight="1" x14ac:dyDescent="0.25">
      <c r="A66" s="124"/>
      <c r="B66" s="121"/>
      <c r="C66" s="121"/>
      <c r="D66" s="121"/>
      <c r="E66" s="24" t="s">
        <v>126</v>
      </c>
      <c r="F66" s="21" t="s">
        <v>27</v>
      </c>
      <c r="G66" s="25">
        <v>10.106</v>
      </c>
      <c r="H66" s="25">
        <v>10.106</v>
      </c>
      <c r="I66" s="25">
        <v>10.106</v>
      </c>
      <c r="J66" s="25">
        <v>10.106</v>
      </c>
      <c r="K66" s="25">
        <v>10.106</v>
      </c>
      <c r="L66" s="25">
        <v>10.106</v>
      </c>
      <c r="M66" s="25">
        <v>10.106</v>
      </c>
      <c r="N66" s="25">
        <v>10.106</v>
      </c>
      <c r="O66" s="25">
        <v>10.106</v>
      </c>
      <c r="P66" s="25">
        <v>10.106</v>
      </c>
    </row>
    <row r="67" spans="1:16" ht="15.75" x14ac:dyDescent="0.25">
      <c r="A67" s="16" t="s">
        <v>127</v>
      </c>
      <c r="B67" s="5">
        <v>59</v>
      </c>
      <c r="C67" s="5" t="s">
        <v>103</v>
      </c>
      <c r="D67" s="5" t="s">
        <v>104</v>
      </c>
      <c r="E67" s="7" t="s">
        <v>19</v>
      </c>
      <c r="F67" s="134" t="s">
        <v>20</v>
      </c>
      <c r="G67" s="17">
        <v>3.8890000000000002</v>
      </c>
      <c r="H67" s="17">
        <v>3.8890000000000002</v>
      </c>
      <c r="I67" s="17">
        <v>3.6320000000000001</v>
      </c>
      <c r="J67" s="17">
        <v>3.7890000000000001</v>
      </c>
      <c r="K67" s="9" t="s">
        <v>102</v>
      </c>
      <c r="L67" s="17">
        <v>3.8890000000000002</v>
      </c>
      <c r="M67" s="17">
        <v>3.8890000000000002</v>
      </c>
      <c r="N67" s="17">
        <v>3.6320000000000001</v>
      </c>
      <c r="O67" s="17">
        <v>3.7890000000000001</v>
      </c>
      <c r="P67" s="9" t="s">
        <v>102</v>
      </c>
    </row>
    <row r="68" spans="1:16" ht="15.75" x14ac:dyDescent="0.25">
      <c r="A68" s="16"/>
      <c r="B68" s="5"/>
      <c r="C68" s="5"/>
      <c r="D68" s="5"/>
      <c r="E68" s="9" t="s">
        <v>21</v>
      </c>
      <c r="F68" s="135"/>
      <c r="G68" s="17">
        <v>1.2709999999999999</v>
      </c>
      <c r="H68" s="17">
        <v>1.2709999999999999</v>
      </c>
      <c r="I68" s="17">
        <v>1.782</v>
      </c>
      <c r="J68" s="17">
        <v>1.839</v>
      </c>
      <c r="K68" s="9" t="s">
        <v>102</v>
      </c>
      <c r="L68" s="17">
        <v>1.2709999999999999</v>
      </c>
      <c r="M68" s="17">
        <v>1.2709999999999999</v>
      </c>
      <c r="N68" s="17">
        <v>1.782</v>
      </c>
      <c r="O68" s="17">
        <v>1.839</v>
      </c>
      <c r="P68" s="9" t="s">
        <v>102</v>
      </c>
    </row>
    <row r="69" spans="1:16" ht="15.75" x14ac:dyDescent="0.25">
      <c r="A69" s="16"/>
      <c r="B69" s="5"/>
      <c r="C69" s="5"/>
      <c r="D69" s="5"/>
      <c r="E69" s="9" t="s">
        <v>22</v>
      </c>
      <c r="F69" s="135"/>
      <c r="G69" s="17">
        <v>-0.21100000000000002</v>
      </c>
      <c r="H69" s="17">
        <v>-0.21100000000000002</v>
      </c>
      <c r="I69" s="17">
        <v>-6.4000000000000001E-2</v>
      </c>
      <c r="J69" s="17">
        <v>-0.50800000000000001</v>
      </c>
      <c r="K69" s="9" t="s">
        <v>102</v>
      </c>
      <c r="L69" s="17">
        <v>-0.21100000000000002</v>
      </c>
      <c r="M69" s="17">
        <v>-0.21100000000000002</v>
      </c>
      <c r="N69" s="17">
        <v>-6.4000000000000001E-2</v>
      </c>
      <c r="O69" s="17">
        <v>-0.50800000000000001</v>
      </c>
      <c r="P69" s="9" t="s">
        <v>102</v>
      </c>
    </row>
    <row r="70" spans="1:16" ht="15.75" x14ac:dyDescent="0.25">
      <c r="A70" s="16"/>
      <c r="B70" s="5"/>
      <c r="C70" s="5"/>
      <c r="D70" s="5"/>
      <c r="E70" s="12" t="s">
        <v>23</v>
      </c>
      <c r="F70" s="136"/>
      <c r="G70" s="17">
        <v>4.9489999999999998</v>
      </c>
      <c r="H70" s="17">
        <v>4.9489999999999998</v>
      </c>
      <c r="I70" s="17">
        <v>5.3500000000000005</v>
      </c>
      <c r="J70" s="17">
        <v>5.12</v>
      </c>
      <c r="K70" s="9" t="s">
        <v>102</v>
      </c>
      <c r="L70" s="17">
        <v>4.9489999999999998</v>
      </c>
      <c r="M70" s="17">
        <v>4.9489999999999998</v>
      </c>
      <c r="N70" s="17">
        <v>5.3500000000000005</v>
      </c>
      <c r="O70" s="17">
        <v>5.12</v>
      </c>
      <c r="P70" s="9" t="s">
        <v>102</v>
      </c>
    </row>
  </sheetData>
  <mergeCells count="68">
    <mergeCell ref="F67:F70"/>
    <mergeCell ref="A2:A5"/>
    <mergeCell ref="B2:B5"/>
    <mergeCell ref="C2:C5"/>
    <mergeCell ref="D2:D5"/>
    <mergeCell ref="A6:A9"/>
    <mergeCell ref="B6:B9"/>
    <mergeCell ref="C6:C9"/>
    <mergeCell ref="D6:D9"/>
    <mergeCell ref="A10:A13"/>
    <mergeCell ref="B10:B13"/>
    <mergeCell ref="C10:C13"/>
    <mergeCell ref="D10:D13"/>
    <mergeCell ref="A14:A17"/>
    <mergeCell ref="B14:B17"/>
    <mergeCell ref="C14:C17"/>
    <mergeCell ref="D14:D17"/>
    <mergeCell ref="A18:A21"/>
    <mergeCell ref="B18:B21"/>
    <mergeCell ref="C18:C21"/>
    <mergeCell ref="D18:D21"/>
    <mergeCell ref="A22:A25"/>
    <mergeCell ref="B22:B25"/>
    <mergeCell ref="C22:C25"/>
    <mergeCell ref="D22:D25"/>
    <mergeCell ref="A26:A29"/>
    <mergeCell ref="B26:B29"/>
    <mergeCell ref="C26:C29"/>
    <mergeCell ref="D26:D29"/>
    <mergeCell ref="A30:A33"/>
    <mergeCell ref="B30:B33"/>
    <mergeCell ref="C30:C33"/>
    <mergeCell ref="D30:D33"/>
    <mergeCell ref="F30:F33"/>
    <mergeCell ref="A34:A37"/>
    <mergeCell ref="B34:B37"/>
    <mergeCell ref="C34:C37"/>
    <mergeCell ref="D34:D37"/>
    <mergeCell ref="F34:F37"/>
    <mergeCell ref="A38:A41"/>
    <mergeCell ref="B38:B41"/>
    <mergeCell ref="C38:C41"/>
    <mergeCell ref="D38:D41"/>
    <mergeCell ref="F38:F41"/>
    <mergeCell ref="F54:F57"/>
    <mergeCell ref="A42:A45"/>
    <mergeCell ref="B42:B45"/>
    <mergeCell ref="A46:A49"/>
    <mergeCell ref="B46:B49"/>
    <mergeCell ref="C46:C49"/>
    <mergeCell ref="D46:D49"/>
    <mergeCell ref="F46:F49"/>
    <mergeCell ref="A50:A53"/>
    <mergeCell ref="B50:B53"/>
    <mergeCell ref="C50:C53"/>
    <mergeCell ref="D50:D53"/>
    <mergeCell ref="F50:F53"/>
    <mergeCell ref="C42:C45"/>
    <mergeCell ref="D42:D45"/>
    <mergeCell ref="F42:F45"/>
    <mergeCell ref="D58:D66"/>
    <mergeCell ref="C58:C66"/>
    <mergeCell ref="B58:B66"/>
    <mergeCell ref="A58:A66"/>
    <mergeCell ref="A54:A57"/>
    <mergeCell ref="B54:B57"/>
    <mergeCell ref="C54:C57"/>
    <mergeCell ref="D54:D57"/>
  </mergeCells>
  <pageMargins left="0.7" right="0.7" top="0.75" bottom="0.75" header="0.3" footer="0.3"/>
  <customProperties>
    <customPr name="_pios_id" r:id="rId1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39E8A-0787-42BC-89BC-12E2E0DE411B}">
  <dimension ref="A1:G15"/>
  <sheetViews>
    <sheetView workbookViewId="0">
      <selection activeCell="G14" sqref="G14"/>
    </sheetView>
  </sheetViews>
  <sheetFormatPr defaultRowHeight="15" x14ac:dyDescent="0.25"/>
  <cols>
    <col min="3" max="3" width="14" bestFit="1" customWidth="1"/>
    <col min="4" max="4" width="16.28515625" bestFit="1" customWidth="1"/>
    <col min="5" max="5" width="53.7109375" bestFit="1" customWidth="1"/>
    <col min="6" max="6" width="12.7109375" bestFit="1" customWidth="1"/>
    <col min="7" max="7" width="14" customWidth="1"/>
    <col min="15" max="15" width="17.85546875" bestFit="1" customWidth="1"/>
    <col min="16" max="16" width="13.140625" bestFit="1" customWidth="1"/>
    <col min="17" max="17" width="14.5703125" bestFit="1" customWidth="1"/>
  </cols>
  <sheetData>
    <row r="1" spans="1:7" s="2" customFormat="1" ht="31.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106</v>
      </c>
      <c r="G1" s="3" t="s">
        <v>128</v>
      </c>
    </row>
    <row r="2" spans="1:7" x14ac:dyDescent="0.25">
      <c r="A2" s="123">
        <v>43435</v>
      </c>
      <c r="B2" s="120">
        <v>92</v>
      </c>
      <c r="C2" s="120" t="s">
        <v>66</v>
      </c>
      <c r="D2" s="120" t="s">
        <v>67</v>
      </c>
      <c r="E2" t="s">
        <v>129</v>
      </c>
      <c r="F2" t="s">
        <v>130</v>
      </c>
      <c r="G2" s="28">
        <v>43</v>
      </c>
    </row>
    <row r="3" spans="1:7" x14ac:dyDescent="0.25">
      <c r="A3" s="123"/>
      <c r="B3" s="120"/>
      <c r="C3" s="120"/>
      <c r="D3" s="120"/>
      <c r="E3" t="s">
        <v>131</v>
      </c>
      <c r="F3" t="s">
        <v>130</v>
      </c>
      <c r="G3" s="28">
        <v>21</v>
      </c>
    </row>
    <row r="4" spans="1:7" x14ac:dyDescent="0.25">
      <c r="E4" t="s">
        <v>132</v>
      </c>
      <c r="F4" t="s">
        <v>133</v>
      </c>
      <c r="G4" s="28">
        <v>43</v>
      </c>
    </row>
    <row r="5" spans="1:7" x14ac:dyDescent="0.25">
      <c r="E5" t="s">
        <v>134</v>
      </c>
      <c r="F5" t="s">
        <v>135</v>
      </c>
      <c r="G5" s="28">
        <v>43</v>
      </c>
    </row>
    <row r="6" spans="1:7" x14ac:dyDescent="0.25">
      <c r="E6" t="s">
        <v>136</v>
      </c>
      <c r="F6" t="s">
        <v>135</v>
      </c>
      <c r="G6" s="28">
        <v>64</v>
      </c>
    </row>
    <row r="7" spans="1:7" x14ac:dyDescent="0.25">
      <c r="E7" t="s">
        <v>137</v>
      </c>
      <c r="F7" t="s">
        <v>135</v>
      </c>
      <c r="G7" s="28">
        <v>86</v>
      </c>
    </row>
    <row r="8" spans="1:7" x14ac:dyDescent="0.25">
      <c r="A8" s="24"/>
      <c r="B8" s="24"/>
      <c r="C8" s="24"/>
      <c r="D8" s="24"/>
      <c r="E8" s="24" t="s">
        <v>138</v>
      </c>
      <c r="F8" s="24" t="s">
        <v>139</v>
      </c>
      <c r="G8" s="29">
        <v>30</v>
      </c>
    </row>
    <row r="9" spans="1:7" ht="15" customHeight="1" x14ac:dyDescent="0.25">
      <c r="A9" s="31">
        <v>41579</v>
      </c>
      <c r="B9" s="33">
        <v>67</v>
      </c>
      <c r="C9" s="33" t="s">
        <v>118</v>
      </c>
      <c r="D9" s="33" t="s">
        <v>95</v>
      </c>
      <c r="E9" t="s">
        <v>129</v>
      </c>
      <c r="F9" t="s">
        <v>130</v>
      </c>
      <c r="G9" s="30">
        <v>43</v>
      </c>
    </row>
    <row r="10" spans="1:7" ht="15" customHeight="1" x14ac:dyDescent="0.25">
      <c r="A10" s="27"/>
      <c r="B10" s="26"/>
      <c r="C10" s="26"/>
      <c r="D10" s="26"/>
      <c r="E10" t="s">
        <v>131</v>
      </c>
      <c r="F10" t="s">
        <v>130</v>
      </c>
      <c r="G10" s="30">
        <v>21</v>
      </c>
    </row>
    <row r="11" spans="1:7" ht="15" customHeight="1" x14ac:dyDescent="0.25">
      <c r="A11" s="27"/>
      <c r="B11" s="26"/>
      <c r="C11" s="26"/>
      <c r="D11" s="26"/>
      <c r="E11" t="s">
        <v>132</v>
      </c>
      <c r="F11" t="s">
        <v>133</v>
      </c>
      <c r="G11" s="30">
        <v>43</v>
      </c>
    </row>
    <row r="12" spans="1:7" ht="15" customHeight="1" x14ac:dyDescent="0.25">
      <c r="A12" s="27"/>
      <c r="B12" s="26"/>
      <c r="C12" s="26"/>
      <c r="D12" s="26"/>
      <c r="E12" t="s">
        <v>134</v>
      </c>
      <c r="F12" t="s">
        <v>135</v>
      </c>
      <c r="G12" s="30">
        <v>43</v>
      </c>
    </row>
    <row r="13" spans="1:7" ht="15" customHeight="1" x14ac:dyDescent="0.25">
      <c r="A13" s="27"/>
      <c r="B13" s="26"/>
      <c r="C13" s="26"/>
      <c r="D13" s="26"/>
      <c r="E13" t="s">
        <v>136</v>
      </c>
      <c r="F13" t="s">
        <v>135</v>
      </c>
      <c r="G13" s="30">
        <v>64</v>
      </c>
    </row>
    <row r="14" spans="1:7" ht="15" customHeight="1" x14ac:dyDescent="0.25">
      <c r="A14" s="27"/>
      <c r="B14" s="26"/>
      <c r="C14" s="26"/>
      <c r="D14" s="26"/>
      <c r="E14" t="s">
        <v>137</v>
      </c>
      <c r="F14" t="s">
        <v>135</v>
      </c>
      <c r="G14" s="30">
        <v>86</v>
      </c>
    </row>
    <row r="15" spans="1:7" ht="15" customHeight="1" x14ac:dyDescent="0.25">
      <c r="A15" s="32"/>
      <c r="B15" s="34"/>
      <c r="C15" s="34"/>
      <c r="D15" s="34"/>
      <c r="E15" s="24" t="s">
        <v>138</v>
      </c>
      <c r="F15" s="24" t="s">
        <v>139</v>
      </c>
      <c r="G15" s="35">
        <v>30</v>
      </c>
    </row>
  </sheetData>
  <mergeCells count="4">
    <mergeCell ref="A2:A3"/>
    <mergeCell ref="B2:B3"/>
    <mergeCell ref="C2:C3"/>
    <mergeCell ref="D2:D3"/>
  </mergeCells>
  <pageMargins left="0.7" right="0.7" top="0.75" bottom="0.75" header="0.3" footer="0.3"/>
  <customProperties>
    <customPr name="_pios_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fe27fcc-8d04-4c85-b78e-4825498ef513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  <TaxCatchAll xmlns="20260bf1-166e-4295-b1b9-a5a44d8677cd" xsi:nil="true"/>
    <k xmlns="efe27fcc-8d04-4c85-b78e-4825498ef51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4B62BBA22F3894D99CA463C88A7E820" ma:contentTypeVersion="20" ma:contentTypeDescription="Create a new document." ma:contentTypeScope="" ma:versionID="6ea63ff493b90170cd2fb3080a90da72">
  <xsd:schema xmlns:xsd="http://www.w3.org/2001/XMLSchema" xmlns:xs="http://www.w3.org/2001/XMLSchema" xmlns:p="http://schemas.microsoft.com/office/2006/metadata/properties" xmlns:ns1="http://schemas.microsoft.com/sharepoint/v3" xmlns:ns2="efe27fcc-8d04-4c85-b78e-4825498ef513" xmlns:ns3="20260bf1-166e-4295-b1b9-a5a44d8677cd" targetNamespace="http://schemas.microsoft.com/office/2006/metadata/properties" ma:root="true" ma:fieldsID="3d39bc6ca74f24cb4ee9e420997d62da" ns1:_="" ns2:_="" ns3:_="">
    <xsd:import namespace="http://schemas.microsoft.com/sharepoint/v3"/>
    <xsd:import namespace="efe27fcc-8d04-4c85-b78e-4825498ef513"/>
    <xsd:import namespace="20260bf1-166e-4295-b1b9-a5a44d8677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  <xsd:element ref="ns2:MediaServiceLocation" minOccurs="0"/>
                <xsd:element ref="ns2: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e27fcc-8d04-4c85-b78e-4825498ef5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e869a17e-d325-4bb8-b869-a416430990e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6" nillable="true" ma:displayName="Location" ma:description="" ma:indexed="true" ma:internalName="MediaServiceLocation" ma:readOnly="true">
      <xsd:simpleType>
        <xsd:restriction base="dms:Text"/>
      </xsd:simpleType>
    </xsd:element>
    <xsd:element name="k" ma:index="27" nillable="true" ma:displayName="k" ma:format="Dropdown" ma:internalName="k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260bf1-166e-4295-b1b9-a5a44d8677c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36e38c1c-864e-4d9b-9bf2-8bbd737cd507}" ma:internalName="TaxCatchAll" ma:showField="CatchAllData" ma:web="20260bf1-166e-4295-b1b9-a5a44d8677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5A05639-D627-4B16-9F9F-AE9EA4381E48}">
  <ds:schemaRefs>
    <ds:schemaRef ds:uri="http://purl.org/dc/elements/1.1/"/>
    <ds:schemaRef ds:uri="http://www.w3.org/XML/1998/namespace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efe27fcc-8d04-4c85-b78e-4825498ef513"/>
    <ds:schemaRef ds:uri="20260bf1-166e-4295-b1b9-a5a44d8677cd"/>
    <ds:schemaRef ds:uri="http://schemas.microsoft.com/office/infopath/2007/PartnerControls"/>
    <ds:schemaRef ds:uri="http://schemas.microsoft.com/sharepoint/v3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08CC919-4BB0-4D64-BB3B-F8E134814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04E3BE-4AF0-4325-BF2E-2975F0A452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fe27fcc-8d04-4c85-b78e-4825498ef513"/>
    <ds:schemaRef ds:uri="20260bf1-166e-4295-b1b9-a5a44d8677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Rate History</vt:lpstr>
      <vt:lpstr>CGA</vt:lpstr>
      <vt:lpstr>Transportation Rate</vt:lpstr>
      <vt:lpstr>Rendering Service</vt:lpstr>
      <vt:lpstr>CGA!Print_Area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Saul Cervantes</dc:creator>
  <cp:keywords/>
  <dc:description/>
  <cp:lastModifiedBy>Saul Cervantes Carrillo</cp:lastModifiedBy>
  <cp:revision/>
  <cp:lastPrinted>2024-10-15T19:33:50Z</cp:lastPrinted>
  <dcterms:created xsi:type="dcterms:W3CDTF">2023-07-10T19:17:11Z</dcterms:created>
  <dcterms:modified xsi:type="dcterms:W3CDTF">2024-10-31T18:57:50Z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0x010100D4B62BBA22F3894D99CA463C88A7E820</vt:lpwstr>
  </property>
  <property fmtid="{D5CDD505-2E9C-101B-9397-08002B2CF9AE}" pid="3" name="MediaServiceImageTags">
    <vt:lpwstr/>
  </property>
</Properties>
</file>